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formatos\"/>
    </mc:Choice>
  </mc:AlternateContent>
  <xr:revisionPtr revIDLastSave="0" documentId="13_ncr:1_{4F62AD6B-F9EA-46DD-A800-AED453AB948D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019-268" sheetId="1" state="hidden" r:id="rId1"/>
    <sheet name="Hoja1" sheetId="2" r:id="rId2"/>
  </sheets>
  <definedNames>
    <definedName name="_xlnm._FilterDatabase" localSheetId="0" hidden="1">'2019-268'!$A$1:$B$269</definedName>
    <definedName name="AREA_UNIVERSITARIA">'2019-268'!$B$2:$B$269</definedName>
    <definedName name="CODIGO">'2019-268'!$A$2:$A$269</definedName>
    <definedName name="_xlnm.Print_Titles" localSheetId="1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" l="1"/>
  <c r="D6" i="2"/>
  <c r="D24" i="2"/>
  <c r="F24" i="2" l="1"/>
</calcChain>
</file>

<file path=xl/sharedStrings.xml><?xml version="1.0" encoding="utf-8"?>
<sst xmlns="http://schemas.openxmlformats.org/spreadsheetml/2006/main" count="345" uniqueCount="344">
  <si>
    <t>Coordinación de Humanidades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</si>
  <si>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</si>
  <si>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</si>
  <si>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</si>
  <si>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</si>
  <si>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</si>
  <si>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</si>
  <si>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</si>
  <si>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</si>
  <si>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</si>
  <si>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</si>
  <si>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</si>
  <si>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</si>
  <si>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</si>
  <si>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</si>
  <si>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</si>
  <si>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</si>
  <si>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</si>
  <si>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</si>
  <si>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</si>
  <si>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</si>
  <si>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</si>
  <si>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</si>
  <si>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</si>
  <si>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</si>
  <si>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</si>
  <si>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</si>
  <si>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</si>
  <si>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</si>
  <si>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</si>
  <si>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</si>
  <si>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</si>
  <si>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</si>
  <si>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</si>
  <si>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</si>
  <si>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</si>
  <si>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</si>
  <si>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</si>
  <si>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</si>
  <si>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</si>
  <si>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</si>
  <si>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</si>
  <si>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</si>
  <si>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</si>
  <si>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</si>
  <si>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</si>
  <si>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</si>
  <si>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</si>
  <si>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</si>
  <si>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</si>
  <si>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</si>
  <si>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</si>
  <si>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</si>
  <si>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</si>
  <si>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</si>
  <si>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</si>
  <si>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</si>
  <si>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</si>
  <si>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</si>
  <si>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</si>
  <si>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Dirección General de la Escuela Nacional Colegio de Ciencias y Humanidades</t>
  </si>
  <si>
    <t>Coordinación de Universidad Abierta y Educación a Distancia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</si>
  <si>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</si>
  <si>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</si>
  <si>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</si>
  <si>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</si>
  <si>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</si>
  <si>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</si>
  <si>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</si>
  <si>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</si>
  <si>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</si>
  <si>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</si>
  <si>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</si>
  <si>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</si>
  <si>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Coordinación de Desarrollo Educativo e Innovación Curricular</t>
  </si>
  <si>
    <t>Dirección General de Incorporación y Revalidación de Estudios</t>
  </si>
  <si>
    <t>Dirección General de Orientación y Atención Educativa</t>
  </si>
  <si>
    <t>Dirección General de Administración Escolar</t>
  </si>
  <si>
    <t>Dirección General del Deporte Universitario</t>
  </si>
  <si>
    <t>Dirección General de Atención a la Salud</t>
  </si>
  <si>
    <t>Dirección General de Bibliotecas</t>
  </si>
  <si>
    <t>Dirección General de Atención a la Comunidad</t>
  </si>
  <si>
    <t>Coordinación de Difusión Cultural</t>
  </si>
  <si>
    <t>Escuela Nacional de Lenguas, Lingüística y Traducción</t>
  </si>
  <si>
    <t>Centro de Enseñanza para Extranjeros</t>
  </si>
  <si>
    <t>Centro Universitario de Estudios Cinematográficos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</si>
  <si>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</si>
  <si>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</si>
  <si>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</si>
  <si>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</si>
  <si>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</si>
  <si>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</si>
  <si>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Literatura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</si>
  <si>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</si>
  <si>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</si>
  <si>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</si>
  <si>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</si>
  <si>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</si>
  <si>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</si>
  <si>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</si>
  <si>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</si>
  <si>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Coordinación de Innovación y Desarrollo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</si>
  <si>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</si>
  <si>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</si>
  <si>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</si>
  <si>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</si>
  <si>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</si>
  <si>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</si>
  <si>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</si>
  <si>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</si>
  <si>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</si>
  <si>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</si>
  <si>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</si>
  <si>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</si>
  <si>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</si>
  <si>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</si>
  <si>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</si>
  <si>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</si>
  <si>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</si>
  <si>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</si>
  <si>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</si>
  <si>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</si>
  <si>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</si>
  <si>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Defensoría de los Derechos Universitarios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</si>
  <si>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</si>
  <si>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</si>
  <si>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</si>
  <si>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</si>
  <si>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</si>
  <si>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</si>
  <si>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</si>
  <si>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</si>
  <si>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</si>
  <si>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</si>
  <si>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Centro de Ciencias de la Atmósfera</t>
  </si>
  <si>
    <t>Centro de Ciencias Genómicas en Cuernavaca, Morelos</t>
  </si>
  <si>
    <t>Centro de Nanociencias y Nanotecnología en Ensenada, Baja California</t>
  </si>
  <si>
    <t>Centro de Geociencias en Juriquilla, Querétaro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</si>
  <si>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</si>
  <si>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</si>
  <si>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</si>
  <si>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</si>
  <si>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</si>
  <si>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</si>
  <si>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</si>
  <si>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</si>
  <si>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</si>
  <si>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</si>
  <si>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</si>
  <si>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</si>
  <si>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</si>
  <si>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</si>
  <si>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Dirección General de Evaluación Institucional</t>
  </si>
  <si>
    <t>Coordinación de Relaciones y Asuntos Internacionales</t>
  </si>
  <si>
    <t>Centro Cultural Universitario Tlatelolco</t>
  </si>
  <si>
    <t>Torre de Vinculación y Gestión Universitaria Tlatelolco</t>
  </si>
  <si>
    <t>Unidad Coordinadora de Servicios de Apoyo Administrativo a Junta de Gobierno y Consejos Académicos de Área</t>
  </si>
  <si>
    <t>Programa Universitario de Estudios de la Diversidad Cultural y la Interculturalidad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</si>
  <si>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</si>
  <si>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</si>
  <si>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</si>
  <si>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</si>
  <si>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</si>
  <si>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</si>
  <si>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</si>
  <si>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</si>
  <si>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Investigaciones en Geografía Ambiental en Morelia, Michoacán</t>
  </si>
  <si>
    <t>Centro de Ciencias Matemáticas en Morelia, Michoacán</t>
  </si>
  <si>
    <t>Centro de Ciencias de la Complejidad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</si>
  <si>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</si>
  <si>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</si>
  <si>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</si>
  <si>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</si>
  <si>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</si>
  <si>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Programa de Vinculación con los Egresados de la UNAM</t>
  </si>
  <si>
    <t>Programa Universitario de Bioética</t>
  </si>
  <si>
    <t>Programa de Investigación en Cambio Climático</t>
  </si>
  <si>
    <t>Programa Universitario de Estrategias para la Sustentabilidad</t>
  </si>
  <si>
    <t>Seminario de Investigación sobre Sociedad del Conocimiento y Diversidad Cultural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</si>
  <si>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</si>
  <si>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</si>
  <si>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</si>
  <si>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Estudios del Discurso Forense</t>
  </si>
  <si>
    <t>Seminario Universitario para la Mejora de la Educación Matemática en la UNAM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</si>
  <si>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</si>
  <si>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</si>
  <si>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</si>
  <si>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</si>
  <si>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</si>
  <si>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</si>
  <si>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</si>
  <si>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211CC</t>
  </si>
  <si>
    <t>Consejo Técnico de Humanidades</t>
  </si>
  <si>
    <t>311CC</t>
  </si>
  <si>
    <t>Consejo Técnico de la Investigación Científica</t>
  </si>
  <si>
    <t>CC1</t>
  </si>
  <si>
    <t>Junta de Gobierno</t>
  </si>
  <si>
    <t>CC11</t>
  </si>
  <si>
    <t>Tribunal Universitario</t>
  </si>
  <si>
    <t>CC12</t>
  </si>
  <si>
    <t>Comité de Transparencia de la Universidad Nacional Autónoma de México</t>
  </si>
  <si>
    <t>CC2</t>
  </si>
  <si>
    <t>Consejo Universitario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</si>
  <si>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</si>
  <si>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</si>
  <si>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</si>
  <si>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</si>
  <si>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</si>
  <si>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</si>
  <si>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</si>
  <si>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</si>
  <si>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</si>
  <si>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</si>
  <si>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</si>
  <si>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</si>
  <si>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</si>
  <si>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</si>
  <si>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</si>
  <si>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</si>
  <si>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</si>
  <si>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</si>
  <si>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</si>
  <si>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</si>
  <si>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</t>
  </si>
  <si>
    <t>Patronato Universitario</t>
  </si>
  <si>
    <t>CC30</t>
  </si>
  <si>
    <t>Comisión Universitaria de Vinculación Investigación-Docencia</t>
  </si>
  <si>
    <t>CC4</t>
  </si>
  <si>
    <t>Colegio de Directores de Facultades y Escuelas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</si>
  <si>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</si>
  <si>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</si>
  <si>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</si>
  <si>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</si>
  <si>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</si>
  <si>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</si>
  <si>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</si>
  <si>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</si>
  <si>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</si>
  <si>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</si>
  <si>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</si>
  <si>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</si>
  <si>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</t>
  </si>
  <si>
    <t>Colegio de Directores de Bachillerato</t>
  </si>
  <si>
    <t>CC50</t>
  </si>
  <si>
    <t>Comité de Sistemas Administrativos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</si>
  <si>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</si>
  <si>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</si>
  <si>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</si>
  <si>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</si>
  <si>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</si>
  <si>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</si>
  <si>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CC51</t>
  </si>
  <si>
    <t>Comité de Adquisiciones, Arrendamientos y Servicios de la UNAM</t>
  </si>
  <si>
    <t>CC52</t>
  </si>
  <si>
    <t>Colegio de Administración de la UNAM</t>
  </si>
  <si>
    <t>CC53</t>
  </si>
  <si>
    <t>Comité Asesor de Obras de la UNAM</t>
  </si>
  <si>
    <t>CC54</t>
  </si>
  <si>
    <t>CC56</t>
  </si>
  <si>
    <t>Consejo Consultivo Externo en Materia de Inversiones del Patronato Universitario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</si>
  <si>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</si>
  <si>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</si>
  <si>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</si>
  <si>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</si>
  <si>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</si>
  <si>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CC6</t>
  </si>
  <si>
    <t>CC7</t>
  </si>
  <si>
    <t>Consejo Académico del Bachillerato</t>
  </si>
  <si>
    <t>CC9</t>
  </si>
  <si>
    <t>Consejo de Planeación de la Universidad Nacional Autónoma de México</t>
  </si>
  <si>
    <t>INVENTARIO DE BAJA DOCUMENTAL</t>
  </si>
  <si>
    <t>NÚMERO DE BAJA DOCUMENTAL:</t>
  </si>
  <si>
    <t>NOMBRE DEL ÁREA UNIVERSITARIA:</t>
  </si>
  <si>
    <t>FECHA DE ELABORACIÓN:</t>
  </si>
  <si>
    <t>CÓDIGO DEL ÁREA UNIVERSITARIA:</t>
  </si>
  <si>
    <t>NÚMERO DE CAJA</t>
  </si>
  <si>
    <t>CÓDIGO DE CLASIFICACIÓN</t>
  </si>
  <si>
    <t>NOMBRE DEL EXPEDIENTE</t>
  </si>
  <si>
    <t>FECHAS EXTREMAS</t>
  </si>
  <si>
    <t>OBSERVACIONES</t>
  </si>
  <si>
    <t>APERTURA</t>
  </si>
  <si>
    <t>CIERRE</t>
  </si>
  <si>
    <t>El presente inventario consta de</t>
  </si>
  <si>
    <t>páginas y ampara la cantidad de</t>
  </si>
  <si>
    <t>expedientes de los años de</t>
  </si>
  <si>
    <t>, contenidos en</t>
  </si>
  <si>
    <t xml:space="preserve"> cajas y un peso aproximado de</t>
  </si>
  <si>
    <t>kg.</t>
  </si>
  <si>
    <t>ÁREA UNIVERSITARIA 2019</t>
  </si>
  <si>
    <t>CÓDIGO 2019</t>
  </si>
  <si>
    <t xml:space="preserve">Comité Asesor de Salud, Protección Civil y Manejo Ambiental de la UNAM </t>
  </si>
  <si>
    <t>Consejo Académico de Posgrado</t>
  </si>
  <si>
    <t>Consejo Asesor de la Biblioteca y Hemeroteca Nacionales de México</t>
  </si>
  <si>
    <t>CC47</t>
  </si>
  <si>
    <t xml:space="preserve">Consejo del Sistema Bibliotecario </t>
  </si>
  <si>
    <t>Coordinación Académica de Capacitación, Valores y Entornos Universitarios</t>
  </si>
  <si>
    <t>*</t>
  </si>
  <si>
    <t>Coordinación de Oficinas Jurídicas</t>
  </si>
  <si>
    <t>Coordinación de Proyectos Tecnológicos</t>
  </si>
  <si>
    <t>Coordinación General de Enlace y Seguimiento</t>
  </si>
  <si>
    <t>Coordinación General de Estudios de Posgrado</t>
  </si>
  <si>
    <t>Coordinación Universitaria para la Sustentabilidad</t>
  </si>
  <si>
    <t>Dirección General de Análisis, Protección y Seguridad Universitaria</t>
  </si>
  <si>
    <t>Dirección General de Divulgación de las Humanidades</t>
  </si>
  <si>
    <t>Dirección General de Repositorios Universitarios</t>
  </si>
  <si>
    <t>Escuela Nacional de Ciencias de la Tierra</t>
  </si>
  <si>
    <t>Escuela Nacional de Estudios Superiores, Unidad Juriquilla, Querétaro</t>
  </si>
  <si>
    <t>Escuela Nacional de Estudios Superiores, Unidad Mérida, Yucatán</t>
  </si>
  <si>
    <t>Grupo Interdisciplinario de Archivos Universitarios</t>
  </si>
  <si>
    <t>CC505</t>
  </si>
  <si>
    <t>Instituto de Ciencias Aplicadas y Tecnología</t>
  </si>
  <si>
    <t>Oficina de la Abogacía General</t>
  </si>
  <si>
    <t>Oficina del Contralor</t>
  </si>
  <si>
    <t>Oficina del Tesorero</t>
  </si>
  <si>
    <t>Programa de Investigación y Formación Sociedad y Cultura. México Siglo XXI</t>
  </si>
  <si>
    <t>Programa Espacial Universitario</t>
  </si>
  <si>
    <t>Programa Universitario de Estudios sobre Educación Superior</t>
  </si>
  <si>
    <t>Programa Universitario sobre Estudios de Asia y África</t>
  </si>
  <si>
    <t>Secretaría de Prevención, Atención y Seguridad Universitaria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</si>
  <si>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</si>
  <si>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</si>
  <si>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de Riesgos Socio-Ambientales</t>
  </si>
  <si>
    <t>Seminario Universitario de Estudios sobre Desplazamiento Interno, Migración, Exilio y Repatriación</t>
  </si>
  <si>
    <t>Seminario Universitario de Geopatrimonio y Geoparques</t>
  </si>
  <si>
    <t>Seminario Universitario de Investigación en Creación Artística</t>
  </si>
  <si>
    <t>Seminario Universitario de Museos y Espacios Museográficos de la UNAM</t>
  </si>
  <si>
    <t>Seminario Universitario de Sociedad, Medio Ambiente e Instituciones</t>
  </si>
  <si>
    <t>Seminario Universitario Interdisciplinario sobre Seguridad Ciudadana</t>
  </si>
  <si>
    <t>Unidad Coordinadora de Prevención, Atención y Seguridad Universitaria</t>
  </si>
  <si>
    <t>Unidad de Control Interno del Subsistema Jurídico</t>
  </si>
  <si>
    <t>Unidad de Transparencia de la Universidad Nacional Autónoma de México</t>
  </si>
  <si>
    <t>Unidad para la Atención de Denuncias</t>
  </si>
  <si>
    <t>X</t>
  </si>
  <si>
    <t>Seminario Universitario Interdisciplinario sobre Racismo y Xenofobia</t>
  </si>
  <si>
    <r>
      <rPr>
        <sz val="10"/>
        <color theme="1"/>
        <rFont val="Arial"/>
        <family val="2"/>
      </rPr>
      <t>FONDO: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UNIVERSIDAD NACIONAL AUTÓNOMA DE MÉXICO</t>
    </r>
  </si>
  <si>
    <t>DESCRIPCIÓN DEL EXPEDIENTE</t>
  </si>
  <si>
    <t>NOMBRE DEL RESPONSABLE DEL ARCHIVO DE LA UNIDAD UNIVERSITARIA:</t>
  </si>
  <si>
    <t>PÁGINA:</t>
  </si>
  <si>
    <t>__DE__</t>
  </si>
  <si>
    <t>NÚMERO CONSECUTIVO</t>
  </si>
  <si>
    <t>P</t>
  </si>
  <si>
    <t>R</t>
  </si>
  <si>
    <t>C</t>
  </si>
  <si>
    <t>CLASIFICACIÓN DE LA INFPORMACIÓN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</si>
</sst>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7" fillId="2" borderId="2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" xfId="0" applyNumberFormat="1" applyFont="1" applyBorder="1" applyAlignment="1" applyProtection="1">
      <alignment horizontal="center"/>
      <protection locked="0" hidden="1"/>
    </xf>
    <xf numFmtId="14" fontId="1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 applyProtection="1">
      <alignment horizontal="center" wrapText="1"/>
      <protection locked="0" hidden="1"/>
    </xf>
    <xf numFmtId="0" fontId="5" fillId="0" borderId="0" xfId="0" applyNumberFormat="1" applyFont="1" applyBorder="1" applyAlignment="1" applyProtection="1">
      <protection locked="0" hidden="1"/>
    </xf>
    <xf numFmtId="0" fontId="5" fillId="0" borderId="0" xfId="0" applyNumberFormat="1" applyFont="1" applyBorder="1" applyAlignment="1" applyProtection="1">
      <alignment wrapText="1"/>
      <protection locked="0"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Protection="1"/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/>
    <xf numFmtId="0" fontId="0" fillId="0" borderId="0" xfId="0" applyProtection="1"/>
    <xf numFmtId="0" fontId="3" fillId="0" borderId="0" xfId="0" applyFont="1" applyProtection="1"/>
    <xf numFmtId="0" fontId="14" fillId="0" borderId="1" xfId="0" applyNumberFormat="1" applyFont="1" applyBorder="1" applyAlignment="1" applyProtection="1">
      <alignment vertical="center" wrapText="1"/>
      <protection locked="0"/>
    </xf>
    <xf numFmtId="164" fontId="5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0" fillId="0" borderId="2" xfId="0" applyBorder="1" applyProtection="1">
      <protection locked="0"/>
    </xf>
    <xf numFmtId="1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1" fillId="0" borderId="0" xfId="0" applyFont="1" applyBorder="1" applyProtection="1"/>
    <xf numFmtId="0" fontId="2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104775</xdr:rowOff>
    </xdr:from>
    <xdr:to>
      <xdr:col>10</xdr:col>
      <xdr:colOff>1304925</xdr:colOff>
      <xdr:row>3</xdr:row>
      <xdr:rowOff>19050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229725" y="104775"/>
          <a:ext cx="981075" cy="561975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31750">
          <a:solidFill>
            <a:schemeClr val="accent1">
              <a:lumMod val="100000"/>
              <a:lumOff val="0"/>
            </a:schemeClr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twoCellAnchor>
    <xdr:from>
      <xdr:col>0</xdr:col>
      <xdr:colOff>161097</xdr:colOff>
      <xdr:row>25</xdr:row>
      <xdr:rowOff>39343</xdr:rowOff>
    </xdr:from>
    <xdr:to>
      <xdr:col>2</xdr:col>
      <xdr:colOff>946951</xdr:colOff>
      <xdr:row>30</xdr:row>
      <xdr:rowOff>503169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1097" y="5468593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AUTORIZA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ÁREA PRODUCTORA DE LA DOCUMENTACIÓN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11811</xdr:colOff>
      <xdr:row>0</xdr:row>
      <xdr:rowOff>4572</xdr:rowOff>
    </xdr:from>
    <xdr:to>
      <xdr:col>1</xdr:col>
      <xdr:colOff>161925</xdr:colOff>
      <xdr:row>3</xdr:row>
      <xdr:rowOff>131961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6C50B10-5687-4B15-87FC-6358751C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" y="4572"/>
          <a:ext cx="673989" cy="775089"/>
        </a:xfrm>
        <a:prstGeom prst="rect">
          <a:avLst/>
        </a:prstGeom>
      </xdr:spPr>
    </xdr:pic>
    <xdr:clientData/>
  </xdr:twoCellAnchor>
  <xdr:twoCellAnchor>
    <xdr:from>
      <xdr:col>3</xdr:col>
      <xdr:colOff>389697</xdr:colOff>
      <xdr:row>26</xdr:row>
      <xdr:rowOff>48868</xdr:rowOff>
    </xdr:from>
    <xdr:to>
      <xdr:col>4</xdr:col>
      <xdr:colOff>1051726</xdr:colOff>
      <xdr:row>31</xdr:row>
      <xdr:rowOff>512694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051C69B-9A14-4A75-9705-64C0F74DF7ED}"/>
            </a:ext>
          </a:extLst>
        </xdr:cNvPr>
        <xdr:cNvSpPr txBox="1"/>
      </xdr:nvSpPr>
      <xdr:spPr>
        <a:xfrm>
          <a:off x="2751897" y="5478118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ARCHIVO DE TRÁMITE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1485072</xdr:colOff>
      <xdr:row>26</xdr:row>
      <xdr:rowOff>29818</xdr:rowOff>
    </xdr:from>
    <xdr:to>
      <xdr:col>8</xdr:col>
      <xdr:colOff>289726</xdr:colOff>
      <xdr:row>31</xdr:row>
      <xdr:rowOff>493644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82A242B-8110-426E-A6B2-B2682C36210E}"/>
            </a:ext>
          </a:extLst>
        </xdr:cNvPr>
        <xdr:cNvSpPr txBox="1"/>
      </xdr:nvSpPr>
      <xdr:spPr>
        <a:xfrm>
          <a:off x="5342697" y="5459068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RESPONSABLE DEL ARCHIVO DE CONCENTRACIÓN</a:t>
          </a: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665922</xdr:colOff>
      <xdr:row>26</xdr:row>
      <xdr:rowOff>39343</xdr:rowOff>
    </xdr:from>
    <xdr:to>
      <xdr:col>10</xdr:col>
      <xdr:colOff>1127926</xdr:colOff>
      <xdr:row>31</xdr:row>
      <xdr:rowOff>503169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089DE28-41FA-4EC6-9A77-B7C1758119B6}"/>
            </a:ext>
          </a:extLst>
        </xdr:cNvPr>
        <xdr:cNvSpPr txBox="1"/>
      </xdr:nvSpPr>
      <xdr:spPr>
        <a:xfrm>
          <a:off x="7876347" y="5468593"/>
          <a:ext cx="2157454" cy="1416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Vo.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Bo.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TITULAR DE LA UNIDAD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UNIVERSITARIA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Y FIRMA</a:t>
          </a:r>
          <a:endParaRPr lang="es-MX" sz="8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70"/>
  <sheetViews>
    <sheetView zoomScale="80" zoomScaleNormal="80" workbookViewId="0">
      <pane ySplit="1" topLeftCell="A260" activePane="bottomLeft" state="frozen"/>
      <selection pane="bottomLeft" sqref="A1:XFD1048576"/>
    </sheetView>
  </sheetViews>
  <sheetFormatPr baseColWidth="10" defaultRowHeight="15" x14ac:dyDescent="0.25"/>
  <cols>
    <col min="1" max="1" width="188.140625" style="21" customWidth="1"/>
    <col min="2" max="2" width="20.7109375" style="21" customWidth="1"/>
    <col min="3" max="16384" width="11.42578125" style="21"/>
  </cols>
  <sheetData>
    <row r="1" spans="1:2" x14ac:dyDescent="0.25">
      <c r="A1" s="20" t="s">
        <v>288</v>
      </c>
      <c r="B1" s="20" t="s">
        <v>289</v>
      </c>
    </row>
    <row r="2" spans="1:2" x14ac:dyDescent="0.25">
      <c r="A2" s="22" t="s">
        <v>111</v>
      </c>
      <c r="B2" s="23">
        <v>741</v>
      </c>
    </row>
    <row r="3" spans="1:2" x14ac:dyDescent="0.25">
      <c r="A3" s="24" t="s">
        <v>87</v>
      </c>
      <c r="B3" s="23">
        <v>616</v>
      </c>
    </row>
    <row r="4" spans="1:2" x14ac:dyDescent="0.25">
      <c r="A4" s="24" t="s">
        <v>154</v>
      </c>
      <c r="B4" s="23">
        <v>6112</v>
      </c>
    </row>
    <row r="5" spans="1:2" x14ac:dyDescent="0.25">
      <c r="A5" s="24" t="s">
        <v>134</v>
      </c>
      <c r="B5" s="23">
        <v>3112</v>
      </c>
    </row>
    <row r="6" spans="1:2" x14ac:dyDescent="0.25">
      <c r="A6" s="24" t="s">
        <v>168</v>
      </c>
      <c r="B6" s="23">
        <v>31124</v>
      </c>
    </row>
    <row r="7" spans="1:2" x14ac:dyDescent="0.25">
      <c r="A7" s="24" t="s">
        <v>135</v>
      </c>
      <c r="B7" s="23">
        <v>3113</v>
      </c>
    </row>
    <row r="8" spans="1:2" x14ac:dyDescent="0.25">
      <c r="A8" s="24" t="s">
        <v>167</v>
      </c>
      <c r="B8" s="23">
        <v>31122</v>
      </c>
    </row>
    <row r="9" spans="1:2" x14ac:dyDescent="0.25">
      <c r="A9" s="24" t="s">
        <v>84</v>
      </c>
      <c r="B9" s="23">
        <v>613</v>
      </c>
    </row>
    <row r="10" spans="1:2" x14ac:dyDescent="0.25">
      <c r="A10" s="24" t="s">
        <v>164</v>
      </c>
      <c r="B10" s="23">
        <v>31118</v>
      </c>
    </row>
    <row r="11" spans="1:2" x14ac:dyDescent="0.25">
      <c r="A11" s="24" t="s">
        <v>137</v>
      </c>
      <c r="B11" s="23">
        <v>3119</v>
      </c>
    </row>
    <row r="12" spans="1:2" x14ac:dyDescent="0.25">
      <c r="A12" s="24" t="s">
        <v>166</v>
      </c>
      <c r="B12" s="23">
        <v>31121</v>
      </c>
    </row>
    <row r="13" spans="1:2" x14ac:dyDescent="0.25">
      <c r="A13" s="24" t="s">
        <v>128</v>
      </c>
      <c r="B13" s="23">
        <v>2113</v>
      </c>
    </row>
    <row r="14" spans="1:2" x14ac:dyDescent="0.25">
      <c r="A14" s="24" t="s">
        <v>161</v>
      </c>
      <c r="B14" s="23">
        <v>21115</v>
      </c>
    </row>
    <row r="15" spans="1:2" x14ac:dyDescent="0.25">
      <c r="A15" s="24" t="s">
        <v>131</v>
      </c>
      <c r="B15" s="23">
        <v>2117</v>
      </c>
    </row>
    <row r="16" spans="1:2" x14ac:dyDescent="0.25">
      <c r="A16" s="24" t="s">
        <v>129</v>
      </c>
      <c r="B16" s="23">
        <v>2115</v>
      </c>
    </row>
    <row r="17" spans="1:2" x14ac:dyDescent="0.25">
      <c r="A17" s="24" t="s">
        <v>133</v>
      </c>
      <c r="B17" s="23">
        <v>2119</v>
      </c>
    </row>
    <row r="18" spans="1:2" x14ac:dyDescent="0.25">
      <c r="A18" s="24" t="s">
        <v>136</v>
      </c>
      <c r="B18" s="23">
        <v>3116</v>
      </c>
    </row>
    <row r="19" spans="1:2" x14ac:dyDescent="0.25">
      <c r="A19" s="24" t="s">
        <v>158</v>
      </c>
      <c r="B19" s="23">
        <v>21112</v>
      </c>
    </row>
    <row r="20" spans="1:2" x14ac:dyDescent="0.25">
      <c r="A20" s="24" t="s">
        <v>130</v>
      </c>
      <c r="B20" s="23">
        <v>2116</v>
      </c>
    </row>
    <row r="21" spans="1:2" x14ac:dyDescent="0.25">
      <c r="A21" s="24" t="s">
        <v>85</v>
      </c>
      <c r="B21" s="23">
        <v>614</v>
      </c>
    </row>
    <row r="22" spans="1:2" x14ac:dyDescent="0.25">
      <c r="A22" s="24" t="s">
        <v>86</v>
      </c>
      <c r="B22" s="23">
        <v>615</v>
      </c>
    </row>
    <row r="23" spans="1:2" x14ac:dyDescent="0.25">
      <c r="A23" s="24" t="s">
        <v>254</v>
      </c>
      <c r="B23" s="23" t="s">
        <v>253</v>
      </c>
    </row>
    <row r="24" spans="1:2" x14ac:dyDescent="0.25">
      <c r="A24" s="24" t="s">
        <v>242</v>
      </c>
      <c r="B24" s="23" t="s">
        <v>241</v>
      </c>
    </row>
    <row r="25" spans="1:2" x14ac:dyDescent="0.25">
      <c r="A25" s="24" t="s">
        <v>228</v>
      </c>
      <c r="B25" s="23" t="s">
        <v>227</v>
      </c>
    </row>
    <row r="26" spans="1:2" x14ac:dyDescent="0.25">
      <c r="A26" s="24" t="s">
        <v>234</v>
      </c>
      <c r="B26" s="23" t="s">
        <v>233</v>
      </c>
    </row>
    <row r="27" spans="1:2" x14ac:dyDescent="0.25">
      <c r="A27" s="24" t="s">
        <v>226</v>
      </c>
      <c r="B27" s="23" t="s">
        <v>225</v>
      </c>
    </row>
    <row r="28" spans="1:2" x14ac:dyDescent="0.25">
      <c r="A28" s="24" t="s">
        <v>214</v>
      </c>
      <c r="B28" s="23" t="s">
        <v>213</v>
      </c>
    </row>
    <row r="29" spans="1:2" x14ac:dyDescent="0.25">
      <c r="A29" s="24" t="s">
        <v>256</v>
      </c>
      <c r="B29" s="23" t="s">
        <v>255</v>
      </c>
    </row>
    <row r="30" spans="1:2" x14ac:dyDescent="0.25">
      <c r="A30" s="24" t="s">
        <v>290</v>
      </c>
      <c r="B30" s="23" t="s">
        <v>257</v>
      </c>
    </row>
    <row r="31" spans="1:2" x14ac:dyDescent="0.25">
      <c r="A31" s="24" t="s">
        <v>246</v>
      </c>
      <c r="B31" s="23" t="s">
        <v>245</v>
      </c>
    </row>
    <row r="32" spans="1:2" x14ac:dyDescent="0.25">
      <c r="A32" s="24" t="s">
        <v>252</v>
      </c>
      <c r="B32" s="23" t="s">
        <v>251</v>
      </c>
    </row>
    <row r="33" spans="1:2" x14ac:dyDescent="0.25">
      <c r="A33" s="24" t="s">
        <v>250</v>
      </c>
      <c r="B33" s="23" t="s">
        <v>249</v>
      </c>
    </row>
    <row r="34" spans="1:2" x14ac:dyDescent="0.25">
      <c r="A34" s="24" t="s">
        <v>261</v>
      </c>
      <c r="B34" s="23" t="s">
        <v>260</v>
      </c>
    </row>
    <row r="35" spans="1:2" x14ac:dyDescent="0.25">
      <c r="A35" s="24" t="s">
        <v>244</v>
      </c>
      <c r="B35" s="23" t="s">
        <v>243</v>
      </c>
    </row>
    <row r="36" spans="1:2" x14ac:dyDescent="0.25">
      <c r="A36" s="24" t="s">
        <v>200</v>
      </c>
      <c r="B36" s="23" t="s">
        <v>199</v>
      </c>
    </row>
    <row r="37" spans="1:2" x14ac:dyDescent="0.25">
      <c r="A37" s="24" t="s">
        <v>248</v>
      </c>
      <c r="B37" s="23" t="s">
        <v>247</v>
      </c>
    </row>
    <row r="38" spans="1:2" x14ac:dyDescent="0.25">
      <c r="A38" s="24" t="s">
        <v>291</v>
      </c>
      <c r="B38" s="23" t="s">
        <v>265</v>
      </c>
    </row>
    <row r="39" spans="1:2" x14ac:dyDescent="0.25">
      <c r="A39" s="24" t="s">
        <v>206</v>
      </c>
      <c r="B39" s="23" t="s">
        <v>205</v>
      </c>
    </row>
    <row r="40" spans="1:2" x14ac:dyDescent="0.25">
      <c r="A40" s="24" t="s">
        <v>204</v>
      </c>
      <c r="B40" s="23" t="s">
        <v>203</v>
      </c>
    </row>
    <row r="41" spans="1:2" x14ac:dyDescent="0.25">
      <c r="A41" s="24" t="s">
        <v>208</v>
      </c>
      <c r="B41" s="23" t="s">
        <v>207</v>
      </c>
    </row>
    <row r="42" spans="1:2" x14ac:dyDescent="0.25">
      <c r="A42" s="24" t="s">
        <v>210</v>
      </c>
      <c r="B42" s="23" t="s">
        <v>209</v>
      </c>
    </row>
    <row r="43" spans="1:2" x14ac:dyDescent="0.25">
      <c r="A43" s="24" t="s">
        <v>267</v>
      </c>
      <c r="B43" s="23" t="s">
        <v>266</v>
      </c>
    </row>
    <row r="44" spans="1:2" x14ac:dyDescent="0.25">
      <c r="A44" s="24" t="s">
        <v>292</v>
      </c>
      <c r="B44" s="23" t="s">
        <v>293</v>
      </c>
    </row>
    <row r="45" spans="1:2" x14ac:dyDescent="0.25">
      <c r="A45" s="24" t="s">
        <v>222</v>
      </c>
      <c r="B45" s="23" t="s">
        <v>221</v>
      </c>
    </row>
    <row r="46" spans="1:2" x14ac:dyDescent="0.25">
      <c r="A46" s="24" t="s">
        <v>263</v>
      </c>
      <c r="B46" s="23" t="s">
        <v>262</v>
      </c>
    </row>
    <row r="47" spans="1:2" x14ac:dyDescent="0.25">
      <c r="A47" s="24" t="s">
        <v>240</v>
      </c>
      <c r="B47" s="23" t="s">
        <v>239</v>
      </c>
    </row>
    <row r="48" spans="1:2" x14ac:dyDescent="0.25">
      <c r="A48" s="24" t="s">
        <v>259</v>
      </c>
      <c r="B48" s="23" t="s">
        <v>258</v>
      </c>
    </row>
    <row r="49" spans="1:2" x14ac:dyDescent="0.25">
      <c r="A49" s="24" t="s">
        <v>216</v>
      </c>
      <c r="B49" s="23" t="s">
        <v>215</v>
      </c>
    </row>
    <row r="50" spans="1:2" x14ac:dyDescent="0.25">
      <c r="A50" s="24" t="s">
        <v>230</v>
      </c>
      <c r="B50" s="23" t="s">
        <v>229</v>
      </c>
    </row>
    <row r="51" spans="1:2" x14ac:dyDescent="0.25">
      <c r="A51" s="24" t="s">
        <v>218</v>
      </c>
      <c r="B51" s="23" t="s">
        <v>217</v>
      </c>
    </row>
    <row r="52" spans="1:2" x14ac:dyDescent="0.25">
      <c r="A52" s="24" t="s">
        <v>269</v>
      </c>
      <c r="B52" s="23" t="s">
        <v>268</v>
      </c>
    </row>
    <row r="53" spans="1:2" x14ac:dyDescent="0.25">
      <c r="A53" s="24" t="s">
        <v>238</v>
      </c>
      <c r="B53" s="23" t="s">
        <v>237</v>
      </c>
    </row>
    <row r="54" spans="1:2" x14ac:dyDescent="0.25">
      <c r="A54" s="24" t="s">
        <v>236</v>
      </c>
      <c r="B54" s="23" t="s">
        <v>235</v>
      </c>
    </row>
    <row r="55" spans="1:2" x14ac:dyDescent="0.25">
      <c r="A55" s="24" t="s">
        <v>294</v>
      </c>
      <c r="B55" s="23" t="s">
        <v>264</v>
      </c>
    </row>
    <row r="56" spans="1:2" x14ac:dyDescent="0.25">
      <c r="A56" s="24" t="s">
        <v>232</v>
      </c>
      <c r="B56" s="23" t="s">
        <v>231</v>
      </c>
    </row>
    <row r="57" spans="1:2" x14ac:dyDescent="0.25">
      <c r="A57" s="24" t="s">
        <v>220</v>
      </c>
      <c r="B57" s="23" t="s">
        <v>219</v>
      </c>
    </row>
    <row r="58" spans="1:2" x14ac:dyDescent="0.25">
      <c r="A58" s="24" t="s">
        <v>192</v>
      </c>
      <c r="B58" s="23" t="s">
        <v>191</v>
      </c>
    </row>
    <row r="59" spans="1:2" x14ac:dyDescent="0.25">
      <c r="A59" s="24" t="s">
        <v>194</v>
      </c>
      <c r="B59" s="23" t="s">
        <v>193</v>
      </c>
    </row>
    <row r="60" spans="1:2" x14ac:dyDescent="0.25">
      <c r="A60" s="24" t="s">
        <v>202</v>
      </c>
      <c r="B60" s="23" t="s">
        <v>201</v>
      </c>
    </row>
    <row r="61" spans="1:2" x14ac:dyDescent="0.25">
      <c r="A61" s="24" t="s">
        <v>295</v>
      </c>
      <c r="B61" s="23" t="s">
        <v>296</v>
      </c>
    </row>
    <row r="62" spans="1:2" x14ac:dyDescent="0.25">
      <c r="A62" s="24" t="s">
        <v>74</v>
      </c>
      <c r="B62" s="23">
        <v>538</v>
      </c>
    </row>
    <row r="63" spans="1:2" x14ac:dyDescent="0.25">
      <c r="A63" s="24" t="s">
        <v>82</v>
      </c>
      <c r="B63" s="23">
        <v>611</v>
      </c>
    </row>
    <row r="64" spans="1:2" x14ac:dyDescent="0.25">
      <c r="A64" s="24" t="s">
        <v>0</v>
      </c>
      <c r="B64" s="23">
        <v>211</v>
      </c>
    </row>
    <row r="65" spans="1:2" x14ac:dyDescent="0.25">
      <c r="A65" s="24" t="s">
        <v>101</v>
      </c>
      <c r="B65" s="23">
        <v>671</v>
      </c>
    </row>
    <row r="66" spans="1:2" x14ac:dyDescent="0.25">
      <c r="A66" s="24" t="s">
        <v>12</v>
      </c>
      <c r="B66" s="23">
        <v>311</v>
      </c>
    </row>
    <row r="67" spans="1:2" x14ac:dyDescent="0.25">
      <c r="A67" s="24" t="s">
        <v>297</v>
      </c>
      <c r="B67" s="23">
        <v>7331</v>
      </c>
    </row>
    <row r="68" spans="1:2" x14ac:dyDescent="0.25">
      <c r="A68" s="24" t="s">
        <v>104</v>
      </c>
      <c r="B68" s="23">
        <v>716</v>
      </c>
    </row>
    <row r="69" spans="1:2" x14ac:dyDescent="0.25">
      <c r="A69" s="24" t="s">
        <v>162</v>
      </c>
      <c r="B69" s="23">
        <v>31116</v>
      </c>
    </row>
    <row r="70" spans="1:2" x14ac:dyDescent="0.25">
      <c r="A70" s="24" t="s">
        <v>298</v>
      </c>
      <c r="B70" s="23">
        <v>711</v>
      </c>
    </row>
    <row r="71" spans="1:2" x14ac:dyDescent="0.25">
      <c r="A71" s="24" t="s">
        <v>153</v>
      </c>
      <c r="B71" s="23">
        <v>537</v>
      </c>
    </row>
    <row r="72" spans="1:2" x14ac:dyDescent="0.25">
      <c r="A72" s="24" t="s">
        <v>68</v>
      </c>
      <c r="B72" s="23">
        <v>527</v>
      </c>
    </row>
    <row r="73" spans="1:2" x14ac:dyDescent="0.25">
      <c r="A73" s="24" t="s">
        <v>69</v>
      </c>
      <c r="B73" s="23">
        <v>529</v>
      </c>
    </row>
    <row r="74" spans="1:2" x14ac:dyDescent="0.25">
      <c r="A74" s="24" t="s">
        <v>71</v>
      </c>
      <c r="B74" s="23">
        <v>533</v>
      </c>
    </row>
    <row r="75" spans="1:2" x14ac:dyDescent="0.25">
      <c r="A75" s="24" t="s">
        <v>61</v>
      </c>
      <c r="B75" s="23">
        <v>481</v>
      </c>
    </row>
    <row r="76" spans="1:2" x14ac:dyDescent="0.25">
      <c r="A76" s="24" t="s">
        <v>70</v>
      </c>
      <c r="B76" s="23">
        <v>532</v>
      </c>
    </row>
    <row r="77" spans="1:2" x14ac:dyDescent="0.25">
      <c r="A77" s="24" t="s">
        <v>299</v>
      </c>
      <c r="B77" s="23" t="s">
        <v>296</v>
      </c>
    </row>
    <row r="78" spans="1:2" x14ac:dyDescent="0.25">
      <c r="A78" s="24" t="s">
        <v>300</v>
      </c>
      <c r="B78" s="23">
        <v>513</v>
      </c>
    </row>
    <row r="79" spans="1:2" x14ac:dyDescent="0.25">
      <c r="A79" s="24" t="s">
        <v>301</v>
      </c>
      <c r="B79" s="23">
        <v>5267</v>
      </c>
    </row>
    <row r="80" spans="1:2" x14ac:dyDescent="0.25">
      <c r="A80" s="24" t="s">
        <v>123</v>
      </c>
      <c r="B80" s="23">
        <v>762</v>
      </c>
    </row>
    <row r="81" spans="1:2" x14ac:dyDescent="0.25">
      <c r="A81" s="24" t="s">
        <v>94</v>
      </c>
      <c r="B81" s="23">
        <v>626</v>
      </c>
    </row>
    <row r="82" spans="1:2" x14ac:dyDescent="0.25">
      <c r="A82" s="24" t="s">
        <v>92</v>
      </c>
      <c r="B82" s="23">
        <v>624</v>
      </c>
    </row>
    <row r="83" spans="1:2" x14ac:dyDescent="0.25">
      <c r="A83" s="24" t="s">
        <v>93</v>
      </c>
      <c r="B83" s="23">
        <v>625</v>
      </c>
    </row>
    <row r="84" spans="1:2" x14ac:dyDescent="0.25">
      <c r="A84" s="24" t="s">
        <v>91</v>
      </c>
      <c r="B84" s="23">
        <v>623</v>
      </c>
    </row>
    <row r="85" spans="1:2" x14ac:dyDescent="0.25">
      <c r="A85" s="24" t="s">
        <v>77</v>
      </c>
      <c r="B85" s="23">
        <v>553</v>
      </c>
    </row>
    <row r="86" spans="1:2" x14ac:dyDescent="0.25">
      <c r="A86" s="24" t="s">
        <v>302</v>
      </c>
      <c r="B86" s="23">
        <v>766</v>
      </c>
    </row>
    <row r="87" spans="1:2" x14ac:dyDescent="0.25">
      <c r="A87" s="24" t="s">
        <v>89</v>
      </c>
      <c r="B87" s="23">
        <v>621</v>
      </c>
    </row>
    <row r="88" spans="1:2" x14ac:dyDescent="0.25">
      <c r="A88" s="24" t="s">
        <v>65</v>
      </c>
      <c r="B88" s="23">
        <v>523</v>
      </c>
    </row>
    <row r="89" spans="1:2" x14ac:dyDescent="0.25">
      <c r="A89" s="24" t="s">
        <v>110</v>
      </c>
      <c r="B89" s="23">
        <v>732</v>
      </c>
    </row>
    <row r="90" spans="1:2" x14ac:dyDescent="0.25">
      <c r="A90" s="24" t="s">
        <v>81</v>
      </c>
      <c r="B90" s="23">
        <v>565</v>
      </c>
    </row>
    <row r="91" spans="1:2" x14ac:dyDescent="0.25">
      <c r="A91" s="24" t="s">
        <v>79</v>
      </c>
      <c r="B91" s="23">
        <v>563</v>
      </c>
    </row>
    <row r="92" spans="1:2" x14ac:dyDescent="0.25">
      <c r="A92" s="24" t="s">
        <v>80</v>
      </c>
      <c r="B92" s="23">
        <v>564</v>
      </c>
    </row>
    <row r="93" spans="1:2" x14ac:dyDescent="0.25">
      <c r="A93" s="24" t="s">
        <v>64</v>
      </c>
      <c r="B93" s="23">
        <v>522</v>
      </c>
    </row>
    <row r="94" spans="1:2" x14ac:dyDescent="0.25">
      <c r="A94" s="24" t="s">
        <v>98</v>
      </c>
      <c r="B94" s="23">
        <v>655</v>
      </c>
    </row>
    <row r="95" spans="1:2" x14ac:dyDescent="0.25">
      <c r="A95" s="24" t="s">
        <v>113</v>
      </c>
      <c r="B95" s="23">
        <v>743</v>
      </c>
    </row>
    <row r="96" spans="1:2" x14ac:dyDescent="0.25">
      <c r="A96" s="24" t="s">
        <v>72</v>
      </c>
      <c r="B96" s="23">
        <v>535</v>
      </c>
    </row>
    <row r="97" spans="1:2" x14ac:dyDescent="0.25">
      <c r="A97" s="24" t="s">
        <v>95</v>
      </c>
      <c r="B97" s="23">
        <v>641</v>
      </c>
    </row>
    <row r="98" spans="1:2" x14ac:dyDescent="0.25">
      <c r="A98" s="24" t="s">
        <v>303</v>
      </c>
      <c r="B98" s="23">
        <v>211112</v>
      </c>
    </row>
    <row r="99" spans="1:2" x14ac:dyDescent="0.25">
      <c r="A99" s="24" t="s">
        <v>109</v>
      </c>
      <c r="B99" s="23">
        <v>731</v>
      </c>
    </row>
    <row r="100" spans="1:2" x14ac:dyDescent="0.25">
      <c r="A100" s="24" t="s">
        <v>152</v>
      </c>
      <c r="B100" s="23">
        <v>5264</v>
      </c>
    </row>
    <row r="101" spans="1:2" x14ac:dyDescent="0.25">
      <c r="A101" s="24" t="s">
        <v>114</v>
      </c>
      <c r="B101" s="23">
        <v>744</v>
      </c>
    </row>
    <row r="102" spans="1:2" x14ac:dyDescent="0.25">
      <c r="A102" s="24" t="s">
        <v>75</v>
      </c>
      <c r="B102" s="23">
        <v>551</v>
      </c>
    </row>
    <row r="103" spans="1:2" x14ac:dyDescent="0.25">
      <c r="A103" s="24" t="s">
        <v>60</v>
      </c>
      <c r="B103" s="23">
        <v>472</v>
      </c>
    </row>
    <row r="104" spans="1:2" x14ac:dyDescent="0.25">
      <c r="A104" s="24" t="s">
        <v>90</v>
      </c>
      <c r="B104" s="23">
        <v>622</v>
      </c>
    </row>
    <row r="105" spans="1:2" x14ac:dyDescent="0.25">
      <c r="A105" s="24" t="s">
        <v>126</v>
      </c>
      <c r="B105" s="23">
        <v>771</v>
      </c>
    </row>
    <row r="106" spans="1:2" x14ac:dyDescent="0.25">
      <c r="A106" s="24" t="s">
        <v>76</v>
      </c>
      <c r="B106" s="23">
        <v>552</v>
      </c>
    </row>
    <row r="107" spans="1:2" x14ac:dyDescent="0.25">
      <c r="A107" s="24" t="s">
        <v>106</v>
      </c>
      <c r="B107" s="23">
        <v>723</v>
      </c>
    </row>
    <row r="108" spans="1:2" x14ac:dyDescent="0.25">
      <c r="A108" s="24" t="s">
        <v>102</v>
      </c>
      <c r="B108" s="23">
        <v>712</v>
      </c>
    </row>
    <row r="109" spans="1:2" x14ac:dyDescent="0.25">
      <c r="A109" s="24" t="s">
        <v>103</v>
      </c>
      <c r="B109" s="23">
        <v>715</v>
      </c>
    </row>
    <row r="110" spans="1:2" x14ac:dyDescent="0.25">
      <c r="A110" s="24" t="s">
        <v>107</v>
      </c>
      <c r="B110" s="23">
        <v>724</v>
      </c>
    </row>
    <row r="111" spans="1:2" x14ac:dyDescent="0.25">
      <c r="A111" s="24" t="s">
        <v>96</v>
      </c>
      <c r="B111" s="23">
        <v>652</v>
      </c>
    </row>
    <row r="112" spans="1:2" x14ac:dyDescent="0.25">
      <c r="A112" s="24" t="s">
        <v>99</v>
      </c>
      <c r="B112" s="23">
        <v>656</v>
      </c>
    </row>
    <row r="113" spans="1:2" x14ac:dyDescent="0.25">
      <c r="A113" s="24" t="s">
        <v>304</v>
      </c>
      <c r="B113" s="23">
        <v>5268</v>
      </c>
    </row>
    <row r="114" spans="1:2" x14ac:dyDescent="0.25">
      <c r="A114" s="24" t="s">
        <v>116</v>
      </c>
      <c r="B114" s="23">
        <v>746</v>
      </c>
    </row>
    <row r="115" spans="1:2" x14ac:dyDescent="0.25">
      <c r="A115" s="24" t="s">
        <v>125</v>
      </c>
      <c r="B115" s="23">
        <v>764</v>
      </c>
    </row>
    <row r="116" spans="1:2" x14ac:dyDescent="0.25">
      <c r="A116" s="24" t="s">
        <v>124</v>
      </c>
      <c r="B116" s="23">
        <v>763</v>
      </c>
    </row>
    <row r="117" spans="1:2" x14ac:dyDescent="0.25">
      <c r="A117" s="24" t="s">
        <v>97</v>
      </c>
      <c r="B117" s="23">
        <v>653</v>
      </c>
    </row>
    <row r="118" spans="1:2" x14ac:dyDescent="0.25">
      <c r="A118" s="24" t="s">
        <v>78</v>
      </c>
      <c r="B118" s="23">
        <v>562</v>
      </c>
    </row>
    <row r="119" spans="1:2" x14ac:dyDescent="0.25">
      <c r="A119" s="24" t="s">
        <v>112</v>
      </c>
      <c r="B119" s="23">
        <v>742</v>
      </c>
    </row>
    <row r="120" spans="1:2" x14ac:dyDescent="0.25">
      <c r="A120" s="24" t="s">
        <v>59</v>
      </c>
      <c r="B120" s="23">
        <v>451</v>
      </c>
    </row>
    <row r="121" spans="1:2" x14ac:dyDescent="0.25">
      <c r="A121" s="24" t="s">
        <v>118</v>
      </c>
      <c r="B121" s="23">
        <v>749</v>
      </c>
    </row>
    <row r="122" spans="1:2" x14ac:dyDescent="0.25">
      <c r="A122" s="24" t="s">
        <v>147</v>
      </c>
      <c r="B122" s="23">
        <v>4722</v>
      </c>
    </row>
    <row r="123" spans="1:2" x14ac:dyDescent="0.25">
      <c r="A123" s="24" t="s">
        <v>148</v>
      </c>
      <c r="B123" s="23">
        <v>4723</v>
      </c>
    </row>
    <row r="124" spans="1:2" x14ac:dyDescent="0.25">
      <c r="A124" s="24" t="s">
        <v>150</v>
      </c>
      <c r="B124" s="23">
        <v>4725</v>
      </c>
    </row>
    <row r="125" spans="1:2" x14ac:dyDescent="0.25">
      <c r="A125" s="24" t="s">
        <v>151</v>
      </c>
      <c r="B125" s="23">
        <v>4726</v>
      </c>
    </row>
    <row r="126" spans="1:2" x14ac:dyDescent="0.25">
      <c r="A126" s="24" t="s">
        <v>149</v>
      </c>
      <c r="B126" s="23">
        <v>4724</v>
      </c>
    </row>
    <row r="127" spans="1:2" x14ac:dyDescent="0.25">
      <c r="A127" s="24" t="s">
        <v>305</v>
      </c>
      <c r="B127" s="23">
        <v>438</v>
      </c>
    </row>
    <row r="128" spans="1:2" x14ac:dyDescent="0.25">
      <c r="A128" s="24" t="s">
        <v>50</v>
      </c>
      <c r="B128" s="23">
        <v>434</v>
      </c>
    </row>
    <row r="129" spans="1:2" x14ac:dyDescent="0.25">
      <c r="A129" s="24" t="s">
        <v>306</v>
      </c>
      <c r="B129" s="23">
        <v>449</v>
      </c>
    </row>
    <row r="130" spans="1:2" x14ac:dyDescent="0.25">
      <c r="A130" s="24" t="s">
        <v>57</v>
      </c>
      <c r="B130" s="23">
        <v>446</v>
      </c>
    </row>
    <row r="131" spans="1:2" x14ac:dyDescent="0.25">
      <c r="A131" s="24" t="s">
        <v>307</v>
      </c>
      <c r="B131" s="23">
        <v>448</v>
      </c>
    </row>
    <row r="132" spans="1:2" x14ac:dyDescent="0.25">
      <c r="A132" s="24" t="s">
        <v>58</v>
      </c>
      <c r="B132" s="23">
        <v>447</v>
      </c>
    </row>
    <row r="133" spans="1:2" x14ac:dyDescent="0.25">
      <c r="A133" s="24" t="s">
        <v>83</v>
      </c>
      <c r="B133" s="23">
        <v>437</v>
      </c>
    </row>
    <row r="134" spans="1:2" x14ac:dyDescent="0.25">
      <c r="A134" s="24" t="s">
        <v>51</v>
      </c>
      <c r="B134" s="23">
        <v>436</v>
      </c>
    </row>
    <row r="135" spans="1:2" x14ac:dyDescent="0.25">
      <c r="A135" s="24" t="s">
        <v>138</v>
      </c>
      <c r="B135" s="23">
        <v>4521</v>
      </c>
    </row>
    <row r="136" spans="1:2" x14ac:dyDescent="0.25">
      <c r="A136" s="24" t="s">
        <v>139</v>
      </c>
      <c r="B136" s="23">
        <v>4522</v>
      </c>
    </row>
    <row r="137" spans="1:2" x14ac:dyDescent="0.25">
      <c r="A137" s="24" t="s">
        <v>140</v>
      </c>
      <c r="B137" s="23">
        <v>4523</v>
      </c>
    </row>
    <row r="138" spans="1:2" x14ac:dyDescent="0.25">
      <c r="A138" s="24" t="s">
        <v>141</v>
      </c>
      <c r="B138" s="23">
        <v>4524</v>
      </c>
    </row>
    <row r="139" spans="1:2" x14ac:dyDescent="0.25">
      <c r="A139" s="24" t="s">
        <v>142</v>
      </c>
      <c r="B139" s="23">
        <v>4525</v>
      </c>
    </row>
    <row r="140" spans="1:2" x14ac:dyDescent="0.25">
      <c r="A140" s="24" t="s">
        <v>143</v>
      </c>
      <c r="B140" s="23">
        <v>4526</v>
      </c>
    </row>
    <row r="141" spans="1:2" x14ac:dyDescent="0.25">
      <c r="A141" s="24" t="s">
        <v>144</v>
      </c>
      <c r="B141" s="23">
        <v>4527</v>
      </c>
    </row>
    <row r="142" spans="1:2" x14ac:dyDescent="0.25">
      <c r="A142" s="24" t="s">
        <v>145</v>
      </c>
      <c r="B142" s="23">
        <v>4528</v>
      </c>
    </row>
    <row r="143" spans="1:2" x14ac:dyDescent="0.25">
      <c r="A143" s="24" t="s">
        <v>146</v>
      </c>
      <c r="B143" s="23">
        <v>4529</v>
      </c>
    </row>
    <row r="144" spans="1:2" x14ac:dyDescent="0.25">
      <c r="A144" s="24" t="s">
        <v>47</v>
      </c>
      <c r="B144" s="23">
        <v>424</v>
      </c>
    </row>
    <row r="145" spans="1:2" x14ac:dyDescent="0.25">
      <c r="A145" s="24" t="s">
        <v>48</v>
      </c>
      <c r="B145" s="23">
        <v>425</v>
      </c>
    </row>
    <row r="146" spans="1:2" x14ac:dyDescent="0.25">
      <c r="A146" s="24" t="s">
        <v>35</v>
      </c>
      <c r="B146" s="23">
        <v>411</v>
      </c>
    </row>
    <row r="147" spans="1:2" x14ac:dyDescent="0.25">
      <c r="A147" s="24" t="s">
        <v>36</v>
      </c>
      <c r="B147" s="23">
        <v>412</v>
      </c>
    </row>
    <row r="148" spans="1:2" x14ac:dyDescent="0.25">
      <c r="A148" s="24" t="s">
        <v>37</v>
      </c>
      <c r="B148" s="23">
        <v>413</v>
      </c>
    </row>
    <row r="149" spans="1:2" x14ac:dyDescent="0.25">
      <c r="A149" s="24" t="s">
        <v>38</v>
      </c>
      <c r="B149" s="23">
        <v>414</v>
      </c>
    </row>
    <row r="150" spans="1:2" x14ac:dyDescent="0.25">
      <c r="A150" s="24" t="s">
        <v>46</v>
      </c>
      <c r="B150" s="23">
        <v>423</v>
      </c>
    </row>
    <row r="151" spans="1:2" x14ac:dyDescent="0.25">
      <c r="A151" s="24" t="s">
        <v>53</v>
      </c>
      <c r="B151" s="23">
        <v>442</v>
      </c>
    </row>
    <row r="152" spans="1:2" x14ac:dyDescent="0.25">
      <c r="A152" s="24" t="s">
        <v>55</v>
      </c>
      <c r="B152" s="23">
        <v>444</v>
      </c>
    </row>
    <row r="153" spans="1:2" x14ac:dyDescent="0.25">
      <c r="A153" s="24" t="s">
        <v>52</v>
      </c>
      <c r="B153" s="23">
        <v>441</v>
      </c>
    </row>
    <row r="154" spans="1:2" x14ac:dyDescent="0.25">
      <c r="A154" s="24" t="s">
        <v>54</v>
      </c>
      <c r="B154" s="23">
        <v>443</v>
      </c>
    </row>
    <row r="155" spans="1:2" x14ac:dyDescent="0.25">
      <c r="A155" s="24" t="s">
        <v>56</v>
      </c>
      <c r="B155" s="23">
        <v>445</v>
      </c>
    </row>
    <row r="156" spans="1:2" x14ac:dyDescent="0.25">
      <c r="A156" s="24" t="s">
        <v>39</v>
      </c>
      <c r="B156" s="23">
        <v>415</v>
      </c>
    </row>
    <row r="157" spans="1:2" x14ac:dyDescent="0.25">
      <c r="A157" s="24" t="s">
        <v>40</v>
      </c>
      <c r="B157" s="23">
        <v>416</v>
      </c>
    </row>
    <row r="158" spans="1:2" x14ac:dyDescent="0.25">
      <c r="A158" s="24" t="s">
        <v>41</v>
      </c>
      <c r="B158" s="23">
        <v>417</v>
      </c>
    </row>
    <row r="159" spans="1:2" x14ac:dyDescent="0.25">
      <c r="A159" s="24" t="s">
        <v>43</v>
      </c>
      <c r="B159" s="23">
        <v>419</v>
      </c>
    </row>
    <row r="160" spans="1:2" x14ac:dyDescent="0.25">
      <c r="A160" s="24" t="s">
        <v>49</v>
      </c>
      <c r="B160" s="23">
        <v>426</v>
      </c>
    </row>
    <row r="161" spans="1:2" x14ac:dyDescent="0.25">
      <c r="A161" s="24" t="s">
        <v>44</v>
      </c>
      <c r="B161" s="23">
        <v>421</v>
      </c>
    </row>
    <row r="162" spans="1:2" x14ac:dyDescent="0.25">
      <c r="A162" s="24" t="s">
        <v>45</v>
      </c>
      <c r="B162" s="23">
        <v>422</v>
      </c>
    </row>
    <row r="163" spans="1:2" x14ac:dyDescent="0.25">
      <c r="A163" s="24" t="s">
        <v>42</v>
      </c>
      <c r="B163" s="23">
        <v>418</v>
      </c>
    </row>
    <row r="164" spans="1:2" x14ac:dyDescent="0.25">
      <c r="A164" s="24" t="s">
        <v>308</v>
      </c>
      <c r="B164" s="23" t="s">
        <v>309</v>
      </c>
    </row>
    <row r="165" spans="1:2" x14ac:dyDescent="0.25">
      <c r="A165" s="24" t="s">
        <v>13</v>
      </c>
      <c r="B165" s="23">
        <v>312</v>
      </c>
    </row>
    <row r="166" spans="1:2" x14ac:dyDescent="0.25">
      <c r="A166" s="24" t="s">
        <v>14</v>
      </c>
      <c r="B166" s="23">
        <v>313</v>
      </c>
    </row>
    <row r="167" spans="1:2" x14ac:dyDescent="0.25">
      <c r="A167" s="24" t="s">
        <v>28</v>
      </c>
      <c r="B167" s="23">
        <v>328</v>
      </c>
    </row>
    <row r="168" spans="1:2" x14ac:dyDescent="0.25">
      <c r="A168" s="24" t="s">
        <v>310</v>
      </c>
      <c r="B168" s="23">
        <v>336</v>
      </c>
    </row>
    <row r="169" spans="1:2" x14ac:dyDescent="0.25">
      <c r="A169" s="24" t="s">
        <v>25</v>
      </c>
      <c r="B169" s="23">
        <v>325</v>
      </c>
    </row>
    <row r="170" spans="1:2" x14ac:dyDescent="0.25">
      <c r="A170" s="24" t="s">
        <v>31</v>
      </c>
      <c r="B170" s="23">
        <v>332</v>
      </c>
    </row>
    <row r="171" spans="1:2" x14ac:dyDescent="0.25">
      <c r="A171" s="24" t="s">
        <v>27</v>
      </c>
      <c r="B171" s="23">
        <v>327</v>
      </c>
    </row>
    <row r="172" spans="1:2" x14ac:dyDescent="0.25">
      <c r="A172" s="24" t="s">
        <v>29</v>
      </c>
      <c r="B172" s="23">
        <v>329</v>
      </c>
    </row>
    <row r="173" spans="1:2" x14ac:dyDescent="0.25">
      <c r="A173" s="24" t="s">
        <v>32</v>
      </c>
      <c r="B173" s="23">
        <v>333</v>
      </c>
    </row>
    <row r="174" spans="1:2" x14ac:dyDescent="0.25">
      <c r="A174" s="24" t="s">
        <v>15</v>
      </c>
      <c r="B174" s="23">
        <v>314</v>
      </c>
    </row>
    <row r="175" spans="1:2" x14ac:dyDescent="0.25">
      <c r="A175" s="24" t="s">
        <v>26</v>
      </c>
      <c r="B175" s="23">
        <v>326</v>
      </c>
    </row>
    <row r="176" spans="1:2" x14ac:dyDescent="0.25">
      <c r="A176" s="24" t="s">
        <v>16</v>
      </c>
      <c r="B176" s="23">
        <v>315</v>
      </c>
    </row>
    <row r="177" spans="1:2" x14ac:dyDescent="0.25">
      <c r="A177" s="24" t="s">
        <v>17</v>
      </c>
      <c r="B177" s="23">
        <v>316</v>
      </c>
    </row>
    <row r="178" spans="1:2" x14ac:dyDescent="0.25">
      <c r="A178" s="24" t="s">
        <v>18</v>
      </c>
      <c r="B178" s="23">
        <v>317</v>
      </c>
    </row>
    <row r="179" spans="1:2" x14ac:dyDescent="0.25">
      <c r="A179" s="24" t="s">
        <v>23</v>
      </c>
      <c r="B179" s="23">
        <v>323</v>
      </c>
    </row>
    <row r="180" spans="1:2" x14ac:dyDescent="0.25">
      <c r="A180" s="24" t="s">
        <v>9</v>
      </c>
      <c r="B180" s="23">
        <v>221</v>
      </c>
    </row>
    <row r="181" spans="1:2" x14ac:dyDescent="0.25">
      <c r="A181" s="24" t="s">
        <v>1</v>
      </c>
      <c r="B181" s="23">
        <v>212</v>
      </c>
    </row>
    <row r="182" spans="1:2" x14ac:dyDescent="0.25">
      <c r="A182" s="24" t="s">
        <v>11</v>
      </c>
      <c r="B182" s="23">
        <v>223</v>
      </c>
    </row>
    <row r="183" spans="1:2" x14ac:dyDescent="0.25">
      <c r="A183" s="24" t="s">
        <v>19</v>
      </c>
      <c r="B183" s="23">
        <v>318</v>
      </c>
    </row>
    <row r="184" spans="1:2" x14ac:dyDescent="0.25">
      <c r="A184" s="24" t="s">
        <v>2</v>
      </c>
      <c r="B184" s="23">
        <v>213</v>
      </c>
    </row>
    <row r="185" spans="1:2" x14ac:dyDescent="0.25">
      <c r="A185" s="24" t="s">
        <v>33</v>
      </c>
      <c r="B185" s="23">
        <v>334</v>
      </c>
    </row>
    <row r="186" spans="1:2" x14ac:dyDescent="0.25">
      <c r="A186" s="24" t="s">
        <v>22</v>
      </c>
      <c r="B186" s="23">
        <v>322</v>
      </c>
    </row>
    <row r="187" spans="1:2" x14ac:dyDescent="0.25">
      <c r="A187" s="24" t="s">
        <v>24</v>
      </c>
      <c r="B187" s="23">
        <v>324</v>
      </c>
    </row>
    <row r="188" spans="1:2" x14ac:dyDescent="0.25">
      <c r="A188" s="24" t="s">
        <v>3</v>
      </c>
      <c r="B188" s="23">
        <v>214</v>
      </c>
    </row>
    <row r="189" spans="1:2" x14ac:dyDescent="0.25">
      <c r="A189" s="24" t="s">
        <v>8</v>
      </c>
      <c r="B189" s="23">
        <v>219</v>
      </c>
    </row>
    <row r="190" spans="1:2" x14ac:dyDescent="0.25">
      <c r="A190" s="24" t="s">
        <v>4</v>
      </c>
      <c r="B190" s="23">
        <v>215</v>
      </c>
    </row>
    <row r="191" spans="1:2" x14ac:dyDescent="0.25">
      <c r="A191" s="24" t="s">
        <v>5</v>
      </c>
      <c r="B191" s="23">
        <v>216</v>
      </c>
    </row>
    <row r="192" spans="1:2" x14ac:dyDescent="0.25">
      <c r="A192" s="24" t="s">
        <v>6</v>
      </c>
      <c r="B192" s="23">
        <v>217</v>
      </c>
    </row>
    <row r="193" spans="1:2" x14ac:dyDescent="0.25">
      <c r="A193" s="24" t="s">
        <v>10</v>
      </c>
      <c r="B193" s="23">
        <v>222</v>
      </c>
    </row>
    <row r="194" spans="1:2" x14ac:dyDescent="0.25">
      <c r="A194" s="24" t="s">
        <v>7</v>
      </c>
      <c r="B194" s="23">
        <v>218</v>
      </c>
    </row>
    <row r="195" spans="1:2" x14ac:dyDescent="0.25">
      <c r="A195" s="24" t="s">
        <v>20</v>
      </c>
      <c r="B195" s="23">
        <v>319</v>
      </c>
    </row>
    <row r="196" spans="1:2" x14ac:dyDescent="0.25">
      <c r="A196" s="24" t="s">
        <v>30</v>
      </c>
      <c r="B196" s="23">
        <v>331</v>
      </c>
    </row>
    <row r="197" spans="1:2" x14ac:dyDescent="0.25">
      <c r="A197" s="24" t="s">
        <v>21</v>
      </c>
      <c r="B197" s="23">
        <v>321</v>
      </c>
    </row>
    <row r="198" spans="1:2" x14ac:dyDescent="0.25">
      <c r="A198" s="24" t="s">
        <v>34</v>
      </c>
      <c r="B198" s="23">
        <v>335</v>
      </c>
    </row>
    <row r="199" spans="1:2" x14ac:dyDescent="0.25">
      <c r="A199" s="24" t="s">
        <v>196</v>
      </c>
      <c r="B199" s="23" t="s">
        <v>195</v>
      </c>
    </row>
    <row r="200" spans="1:2" x14ac:dyDescent="0.25">
      <c r="A200" s="24" t="s">
        <v>88</v>
      </c>
      <c r="B200" s="23">
        <v>617</v>
      </c>
    </row>
    <row r="201" spans="1:2" x14ac:dyDescent="0.25">
      <c r="A201" s="24" t="s">
        <v>311</v>
      </c>
      <c r="B201" s="23">
        <v>755</v>
      </c>
    </row>
    <row r="202" spans="1:2" x14ac:dyDescent="0.25">
      <c r="A202" s="24" t="s">
        <v>63</v>
      </c>
      <c r="B202" s="23">
        <v>515</v>
      </c>
    </row>
    <row r="203" spans="1:2" x14ac:dyDescent="0.25">
      <c r="A203" s="24" t="s">
        <v>312</v>
      </c>
      <c r="B203" s="23">
        <v>757</v>
      </c>
    </row>
    <row r="204" spans="1:2" x14ac:dyDescent="0.25">
      <c r="A204" s="24" t="s">
        <v>119</v>
      </c>
      <c r="B204" s="23">
        <v>751</v>
      </c>
    </row>
    <row r="205" spans="1:2" x14ac:dyDescent="0.25">
      <c r="A205" s="24" t="s">
        <v>313</v>
      </c>
      <c r="B205" s="23">
        <v>756</v>
      </c>
    </row>
    <row r="206" spans="1:2" x14ac:dyDescent="0.25">
      <c r="A206" s="24" t="s">
        <v>224</v>
      </c>
      <c r="B206" s="23" t="s">
        <v>223</v>
      </c>
    </row>
    <row r="207" spans="1:2" x14ac:dyDescent="0.25">
      <c r="A207" s="24" t="s">
        <v>176</v>
      </c>
      <c r="B207" s="23">
        <v>311112</v>
      </c>
    </row>
    <row r="208" spans="1:2" x14ac:dyDescent="0.25">
      <c r="A208" s="24" t="s">
        <v>314</v>
      </c>
      <c r="B208" s="23">
        <v>211102</v>
      </c>
    </row>
    <row r="209" spans="1:2" x14ac:dyDescent="0.25">
      <c r="A209" s="24" t="s">
        <v>174</v>
      </c>
      <c r="B209" s="23">
        <v>5125</v>
      </c>
    </row>
    <row r="210" spans="1:2" x14ac:dyDescent="0.25">
      <c r="A210" s="24" t="s">
        <v>315</v>
      </c>
      <c r="B210" s="23">
        <v>31114</v>
      </c>
    </row>
    <row r="211" spans="1:2" x14ac:dyDescent="0.25">
      <c r="A211" s="24" t="s">
        <v>163</v>
      </c>
      <c r="B211" s="23">
        <v>31117</v>
      </c>
    </row>
    <row r="212" spans="1:2" x14ac:dyDescent="0.25">
      <c r="A212" s="24" t="s">
        <v>175</v>
      </c>
      <c r="B212" s="23">
        <v>211110</v>
      </c>
    </row>
    <row r="213" spans="1:2" x14ac:dyDescent="0.25">
      <c r="A213" s="24" t="s">
        <v>159</v>
      </c>
      <c r="B213" s="23">
        <v>21113</v>
      </c>
    </row>
    <row r="214" spans="1:2" x14ac:dyDescent="0.25">
      <c r="A214" s="24" t="s">
        <v>177</v>
      </c>
      <c r="B214" s="23">
        <v>311113</v>
      </c>
    </row>
    <row r="215" spans="1:2" x14ac:dyDescent="0.25">
      <c r="A215" s="24" t="s">
        <v>157</v>
      </c>
      <c r="B215" s="23">
        <v>21111</v>
      </c>
    </row>
    <row r="216" spans="1:2" x14ac:dyDescent="0.25">
      <c r="A216" s="24" t="s">
        <v>160</v>
      </c>
      <c r="B216" s="23">
        <v>21114</v>
      </c>
    </row>
    <row r="217" spans="1:2" x14ac:dyDescent="0.25">
      <c r="A217" s="24" t="s">
        <v>316</v>
      </c>
      <c r="B217" s="23">
        <v>211113</v>
      </c>
    </row>
    <row r="218" spans="1:2" x14ac:dyDescent="0.25">
      <c r="A218" s="24" t="s">
        <v>132</v>
      </c>
      <c r="B218" s="23">
        <v>2118</v>
      </c>
    </row>
    <row r="219" spans="1:2" x14ac:dyDescent="0.25">
      <c r="A219" s="24" t="s">
        <v>165</v>
      </c>
      <c r="B219" s="23">
        <v>31119</v>
      </c>
    </row>
    <row r="220" spans="1:2" x14ac:dyDescent="0.25">
      <c r="A220" s="24" t="s">
        <v>317</v>
      </c>
      <c r="B220" s="23">
        <v>211111</v>
      </c>
    </row>
    <row r="221" spans="1:2" x14ac:dyDescent="0.25">
      <c r="A221" s="24" t="s">
        <v>212</v>
      </c>
      <c r="B221" s="23" t="s">
        <v>211</v>
      </c>
    </row>
    <row r="222" spans="1:2" x14ac:dyDescent="0.25">
      <c r="A222" s="24" t="s">
        <v>121</v>
      </c>
      <c r="B222" s="23">
        <v>753</v>
      </c>
    </row>
    <row r="223" spans="1:2" x14ac:dyDescent="0.25">
      <c r="A223" s="24" t="s">
        <v>122</v>
      </c>
      <c r="B223" s="23">
        <v>758</v>
      </c>
    </row>
    <row r="224" spans="1:2" x14ac:dyDescent="0.25">
      <c r="A224" s="24" t="s">
        <v>318</v>
      </c>
      <c r="B224" s="23">
        <v>759</v>
      </c>
    </row>
    <row r="225" spans="1:2" x14ac:dyDescent="0.25">
      <c r="A225" s="24" t="s">
        <v>120</v>
      </c>
      <c r="B225" s="23">
        <v>752</v>
      </c>
    </row>
    <row r="226" spans="1:2" x14ac:dyDescent="0.25">
      <c r="A226" s="24" t="s">
        <v>172</v>
      </c>
      <c r="B226" s="23">
        <v>52617</v>
      </c>
    </row>
    <row r="227" spans="1:2" x14ac:dyDescent="0.25">
      <c r="A227" s="24" t="s">
        <v>179</v>
      </c>
      <c r="B227" s="23">
        <v>526112</v>
      </c>
    </row>
    <row r="228" spans="1:2" x14ac:dyDescent="0.25">
      <c r="A228" s="24" t="s">
        <v>173</v>
      </c>
      <c r="B228" s="23">
        <v>52618</v>
      </c>
    </row>
    <row r="229" spans="1:2" x14ac:dyDescent="0.25">
      <c r="A229" s="24" t="s">
        <v>178</v>
      </c>
      <c r="B229" s="23">
        <v>526110</v>
      </c>
    </row>
    <row r="230" spans="1:2" x14ac:dyDescent="0.25">
      <c r="A230" s="24" t="s">
        <v>170</v>
      </c>
      <c r="B230" s="23">
        <v>52615</v>
      </c>
    </row>
    <row r="231" spans="1:2" x14ac:dyDescent="0.25">
      <c r="A231" s="23" t="s">
        <v>171</v>
      </c>
      <c r="B231" s="23">
        <v>52616</v>
      </c>
    </row>
    <row r="232" spans="1:2" x14ac:dyDescent="0.25">
      <c r="A232" s="24" t="s">
        <v>319</v>
      </c>
      <c r="B232" s="23">
        <v>526142</v>
      </c>
    </row>
    <row r="233" spans="1:2" x14ac:dyDescent="0.25">
      <c r="A233" s="24" t="s">
        <v>320</v>
      </c>
      <c r="B233" s="23">
        <v>526148</v>
      </c>
    </row>
    <row r="234" spans="1:2" x14ac:dyDescent="0.25">
      <c r="A234" s="24" t="s">
        <v>321</v>
      </c>
      <c r="B234" s="23">
        <v>526144</v>
      </c>
    </row>
    <row r="235" spans="1:2" x14ac:dyDescent="0.25">
      <c r="A235" s="24" t="s">
        <v>182</v>
      </c>
      <c r="B235" s="23">
        <v>526117</v>
      </c>
    </row>
    <row r="236" spans="1:2" x14ac:dyDescent="0.25">
      <c r="A236" s="24" t="s">
        <v>322</v>
      </c>
      <c r="B236" s="23">
        <v>526145</v>
      </c>
    </row>
    <row r="237" spans="1:2" x14ac:dyDescent="0.25">
      <c r="A237" s="24" t="s">
        <v>181</v>
      </c>
      <c r="B237" s="23">
        <v>526114</v>
      </c>
    </row>
    <row r="238" spans="1:2" x14ac:dyDescent="0.25">
      <c r="A238" s="24" t="s">
        <v>323</v>
      </c>
      <c r="B238" s="23">
        <v>526147</v>
      </c>
    </row>
    <row r="239" spans="1:2" x14ac:dyDescent="0.25">
      <c r="A239" s="24" t="s">
        <v>186</v>
      </c>
      <c r="B239" s="23">
        <v>526134</v>
      </c>
    </row>
    <row r="240" spans="1:2" x14ac:dyDescent="0.25">
      <c r="A240" s="24" t="s">
        <v>190</v>
      </c>
      <c r="B240" s="23">
        <v>526138</v>
      </c>
    </row>
    <row r="241" spans="1:2" x14ac:dyDescent="0.25">
      <c r="A241" s="24" t="s">
        <v>324</v>
      </c>
      <c r="B241" s="23">
        <v>526141</v>
      </c>
    </row>
    <row r="242" spans="1:2" x14ac:dyDescent="0.25">
      <c r="A242" s="24" t="s">
        <v>169</v>
      </c>
      <c r="B242" s="23">
        <v>52614</v>
      </c>
    </row>
    <row r="243" spans="1:2" x14ac:dyDescent="0.25">
      <c r="A243" s="24" t="s">
        <v>325</v>
      </c>
      <c r="B243" s="23">
        <v>526146</v>
      </c>
    </row>
    <row r="244" spans="1:2" x14ac:dyDescent="0.25">
      <c r="A244" s="24" t="s">
        <v>326</v>
      </c>
      <c r="B244" s="23">
        <v>526143</v>
      </c>
    </row>
    <row r="245" spans="1:2" x14ac:dyDescent="0.25">
      <c r="A245" s="24" t="s">
        <v>184</v>
      </c>
      <c r="B245" s="23">
        <v>526132</v>
      </c>
    </row>
    <row r="246" spans="1:2" x14ac:dyDescent="0.25">
      <c r="A246" s="24" t="s">
        <v>180</v>
      </c>
      <c r="B246" s="23">
        <v>526113</v>
      </c>
    </row>
    <row r="247" spans="1:2" x14ac:dyDescent="0.25">
      <c r="A247" s="24" t="s">
        <v>327</v>
      </c>
      <c r="B247" s="23">
        <v>526149</v>
      </c>
    </row>
    <row r="248" spans="1:2" x14ac:dyDescent="0.25">
      <c r="A248" s="24" t="s">
        <v>185</v>
      </c>
      <c r="B248" s="23">
        <v>526133</v>
      </c>
    </row>
    <row r="249" spans="1:2" x14ac:dyDescent="0.25">
      <c r="A249" s="24" t="s">
        <v>183</v>
      </c>
      <c r="B249" s="23">
        <v>526118</v>
      </c>
    </row>
    <row r="250" spans="1:2" x14ac:dyDescent="0.25">
      <c r="A250" s="24" t="s">
        <v>188</v>
      </c>
      <c r="B250" s="23">
        <v>526136</v>
      </c>
    </row>
    <row r="251" spans="1:2" x14ac:dyDescent="0.25">
      <c r="A251" s="24" t="s">
        <v>187</v>
      </c>
      <c r="B251" s="23">
        <v>526135</v>
      </c>
    </row>
    <row r="252" spans="1:2" x14ac:dyDescent="0.25">
      <c r="A252" s="24" t="s">
        <v>189</v>
      </c>
      <c r="B252" s="23">
        <v>526137</v>
      </c>
    </row>
    <row r="253" spans="1:2" x14ac:dyDescent="0.25">
      <c r="A253" s="24" t="s">
        <v>155</v>
      </c>
      <c r="B253" s="23">
        <v>672</v>
      </c>
    </row>
    <row r="254" spans="1:2" x14ac:dyDescent="0.25">
      <c r="A254" s="24" t="s">
        <v>198</v>
      </c>
      <c r="B254" s="23" t="s">
        <v>197</v>
      </c>
    </row>
    <row r="255" spans="1:2" x14ac:dyDescent="0.25">
      <c r="A255" s="24" t="s">
        <v>73</v>
      </c>
      <c r="B255" s="23">
        <v>536</v>
      </c>
    </row>
    <row r="256" spans="1:2" x14ac:dyDescent="0.25">
      <c r="A256" s="24" t="s">
        <v>328</v>
      </c>
      <c r="B256" s="23">
        <v>554</v>
      </c>
    </row>
    <row r="257" spans="1:2" x14ac:dyDescent="0.25">
      <c r="A257" s="24" t="s">
        <v>62</v>
      </c>
      <c r="B257" s="23">
        <v>512</v>
      </c>
    </row>
    <row r="258" spans="1:2" x14ac:dyDescent="0.25">
      <c r="A258" s="24" t="s">
        <v>156</v>
      </c>
      <c r="B258" s="23">
        <v>7522</v>
      </c>
    </row>
    <row r="259" spans="1:2" x14ac:dyDescent="0.25">
      <c r="A259" s="24" t="s">
        <v>127</v>
      </c>
      <c r="B259" s="23">
        <v>781</v>
      </c>
    </row>
    <row r="260" spans="1:2" x14ac:dyDescent="0.25">
      <c r="A260" s="24" t="s">
        <v>329</v>
      </c>
      <c r="B260" s="23">
        <v>7333</v>
      </c>
    </row>
    <row r="261" spans="1:2" x14ac:dyDescent="0.25">
      <c r="A261" s="24" t="s">
        <v>105</v>
      </c>
      <c r="B261" s="23">
        <v>722</v>
      </c>
    </row>
    <row r="262" spans="1:2" x14ac:dyDescent="0.25">
      <c r="A262" s="24" t="s">
        <v>117</v>
      </c>
      <c r="B262" s="23">
        <v>747</v>
      </c>
    </row>
    <row r="263" spans="1:2" x14ac:dyDescent="0.25">
      <c r="A263" s="24" t="s">
        <v>108</v>
      </c>
      <c r="B263" s="23">
        <v>725</v>
      </c>
    </row>
    <row r="264" spans="1:2" x14ac:dyDescent="0.25">
      <c r="A264" s="24" t="s">
        <v>115</v>
      </c>
      <c r="B264" s="23">
        <v>745</v>
      </c>
    </row>
    <row r="265" spans="1:2" x14ac:dyDescent="0.25">
      <c r="A265" s="24" t="s">
        <v>100</v>
      </c>
      <c r="B265" s="23">
        <v>661</v>
      </c>
    </row>
    <row r="266" spans="1:2" x14ac:dyDescent="0.25">
      <c r="A266" s="24" t="s">
        <v>330</v>
      </c>
      <c r="B266" s="23">
        <v>726</v>
      </c>
    </row>
    <row r="267" spans="1:2" x14ac:dyDescent="0.25">
      <c r="A267" s="24" t="s">
        <v>67</v>
      </c>
      <c r="B267" s="23">
        <v>526</v>
      </c>
    </row>
    <row r="268" spans="1:2" x14ac:dyDescent="0.25">
      <c r="A268" s="24" t="s">
        <v>66</v>
      </c>
      <c r="B268" s="23">
        <v>525</v>
      </c>
    </row>
    <row r="269" spans="1:2" x14ac:dyDescent="0.25">
      <c r="A269" s="24" t="s">
        <v>331</v>
      </c>
      <c r="B269" s="23">
        <v>7332</v>
      </c>
    </row>
    <row r="270" spans="1:2" x14ac:dyDescent="0.25">
      <c r="A270" s="21" t="s">
        <v>333</v>
      </c>
      <c r="B270" s="23">
        <v>526151</v>
      </c>
    </row>
  </sheetData>
  <sheetProtection algorithmName="SHA-512" hashValue="e3anTIJkTlGEojIGnaoofz7otjFToYe2IUcdVnOMRU0YzxADWr7VNvituyo5WLZBp7X5T14SzaJfuMrrte5NTg==" saltValue="HWnwz/6HzbVWDrr6y94yQ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32"/>
  <sheetViews>
    <sheetView tabSelected="1" view="pageBreakPreview" zoomScaleNormal="100" zoomScaleSheetLayoutView="100" workbookViewId="0">
      <selection activeCell="F5" sqref="F5:K5"/>
    </sheetView>
  </sheetViews>
  <sheetFormatPr baseColWidth="10" defaultRowHeight="15" x14ac:dyDescent="0.25"/>
  <cols>
    <col min="1" max="1" width="7.85546875" style="9" customWidth="1"/>
    <col min="2" max="2" width="12.7109375" style="9" customWidth="1"/>
    <col min="3" max="3" width="14.85546875" style="9" customWidth="1"/>
    <col min="4" max="4" width="22.42578125" style="9" customWidth="1"/>
    <col min="5" max="5" width="34" style="9" customWidth="1"/>
    <col min="6" max="8" width="5.42578125" style="9" customWidth="1"/>
    <col min="9" max="10" width="12.7109375" style="9" customWidth="1"/>
    <col min="11" max="11" width="22.140625" style="9" customWidth="1"/>
    <col min="12" max="16384" width="11.42578125" style="9"/>
  </cols>
  <sheetData>
    <row r="1" spans="1:11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8" x14ac:dyDescent="0.25">
      <c r="A2" s="49" t="s">
        <v>270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2" customFormat="1" ht="18" x14ac:dyDescent="0.25">
      <c r="A3" s="49">
        <v>2016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24" customHeight="1" x14ac:dyDescent="0.25">
      <c r="A5" s="58" t="s">
        <v>334</v>
      </c>
      <c r="B5" s="58"/>
      <c r="C5" s="58"/>
      <c r="D5" s="58"/>
      <c r="E5" s="33" t="s">
        <v>272</v>
      </c>
      <c r="F5" s="46"/>
      <c r="G5" s="46"/>
      <c r="H5" s="46"/>
      <c r="I5" s="46"/>
      <c r="J5" s="46"/>
      <c r="K5" s="46"/>
    </row>
    <row r="6" spans="1:11" s="2" customFormat="1" ht="16.5" customHeight="1" x14ac:dyDescent="0.25">
      <c r="A6" s="30" t="s">
        <v>274</v>
      </c>
      <c r="B6" s="4"/>
      <c r="C6" s="4"/>
      <c r="D6" s="41" t="e">
        <f>VLOOKUP(F5,'2019-268'!1:1048576,2,FALSE)</f>
        <v>#N/A</v>
      </c>
      <c r="E6" s="3"/>
      <c r="F6" s="47" t="s">
        <v>271</v>
      </c>
      <c r="G6" s="47"/>
      <c r="H6" s="47"/>
      <c r="I6" s="47"/>
      <c r="J6" s="47"/>
      <c r="K6" s="31"/>
    </row>
    <row r="7" spans="1:11" s="2" customFormat="1" ht="16.5" customHeight="1" x14ac:dyDescent="0.25">
      <c r="A7" s="29" t="s">
        <v>336</v>
      </c>
      <c r="E7" s="3"/>
      <c r="H7" s="48" t="s">
        <v>273</v>
      </c>
      <c r="I7" s="48"/>
      <c r="J7" s="48"/>
      <c r="K7" s="32"/>
    </row>
    <row r="8" spans="1:11" s="2" customFormat="1" ht="16.5" customHeight="1" x14ac:dyDescent="0.25">
      <c r="A8" s="59"/>
      <c r="B8" s="59"/>
      <c r="C8" s="59"/>
      <c r="D8" s="59"/>
      <c r="E8" s="3"/>
      <c r="F8" s="4"/>
      <c r="J8" s="28" t="s">
        <v>337</v>
      </c>
      <c r="K8" s="40" t="s">
        <v>338</v>
      </c>
    </row>
    <row r="9" spans="1:11" s="2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2" customFormat="1" ht="22.5" customHeight="1" x14ac:dyDescent="0.25">
      <c r="A10" s="51" t="s">
        <v>275</v>
      </c>
      <c r="B10" s="51" t="s">
        <v>339</v>
      </c>
      <c r="C10" s="52" t="s">
        <v>276</v>
      </c>
      <c r="D10" s="52" t="s">
        <v>277</v>
      </c>
      <c r="E10" s="54" t="s">
        <v>335</v>
      </c>
      <c r="F10" s="43" t="s">
        <v>343</v>
      </c>
      <c r="G10" s="44"/>
      <c r="H10" s="45"/>
      <c r="I10" s="56" t="s">
        <v>278</v>
      </c>
      <c r="J10" s="57"/>
      <c r="K10" s="51" t="s">
        <v>279</v>
      </c>
    </row>
    <row r="11" spans="1:11" s="2" customFormat="1" x14ac:dyDescent="0.25">
      <c r="A11" s="51"/>
      <c r="B11" s="51"/>
      <c r="C11" s="53"/>
      <c r="D11" s="53"/>
      <c r="E11" s="55"/>
      <c r="F11" s="5" t="s">
        <v>340</v>
      </c>
      <c r="G11" s="5" t="s">
        <v>341</v>
      </c>
      <c r="H11" s="5" t="s">
        <v>342</v>
      </c>
      <c r="I11" s="5" t="s">
        <v>280</v>
      </c>
      <c r="J11" s="5" t="s">
        <v>281</v>
      </c>
      <c r="K11" s="51"/>
    </row>
    <row r="12" spans="1:11" x14ac:dyDescent="0.25">
      <c r="A12" s="26"/>
      <c r="B12" s="6"/>
      <c r="C12" s="7"/>
      <c r="D12" s="6"/>
      <c r="E12" s="6"/>
      <c r="F12" s="6"/>
      <c r="G12" s="6"/>
      <c r="H12" s="6"/>
      <c r="I12" s="8"/>
      <c r="J12" s="8"/>
      <c r="K12" s="6"/>
    </row>
    <row r="13" spans="1:11" x14ac:dyDescent="0.25">
      <c r="A13" s="26"/>
      <c r="B13" s="6"/>
      <c r="C13" s="7"/>
      <c r="D13" s="6"/>
      <c r="E13" s="6"/>
      <c r="F13" s="6"/>
      <c r="G13" s="6"/>
      <c r="H13" s="6"/>
      <c r="I13" s="8"/>
      <c r="J13" s="8"/>
      <c r="K13" s="6"/>
    </row>
    <row r="14" spans="1:11" x14ac:dyDescent="0.25">
      <c r="A14" s="6"/>
      <c r="B14" s="6"/>
      <c r="C14" s="7"/>
      <c r="D14" s="6"/>
      <c r="E14" s="6"/>
      <c r="F14" s="6"/>
      <c r="G14" s="6"/>
      <c r="H14" s="6"/>
      <c r="I14" s="8"/>
      <c r="J14" s="8"/>
      <c r="K14" s="6"/>
    </row>
    <row r="15" spans="1:11" x14ac:dyDescent="0.25">
      <c r="A15" s="6"/>
      <c r="B15" s="6"/>
      <c r="C15" s="7"/>
      <c r="D15" s="6"/>
      <c r="E15" s="6"/>
      <c r="F15" s="6"/>
      <c r="G15" s="6"/>
      <c r="H15" s="6"/>
      <c r="I15" s="8"/>
      <c r="J15" s="8"/>
      <c r="K15" s="6"/>
    </row>
    <row r="16" spans="1:11" x14ac:dyDescent="0.25">
      <c r="A16" s="6"/>
      <c r="B16" s="6"/>
      <c r="C16" s="7"/>
      <c r="D16" s="6"/>
      <c r="E16" s="6"/>
      <c r="F16" s="6"/>
      <c r="G16" s="6"/>
      <c r="H16" s="6"/>
      <c r="I16" s="8"/>
      <c r="J16" s="8"/>
      <c r="K16" s="6"/>
    </row>
    <row r="17" spans="1:11" x14ac:dyDescent="0.25">
      <c r="A17" s="6"/>
      <c r="B17" s="6"/>
      <c r="C17" s="7"/>
      <c r="D17" s="6"/>
      <c r="E17" s="6"/>
      <c r="F17" s="6"/>
      <c r="G17" s="6"/>
      <c r="H17" s="6"/>
      <c r="I17" s="8"/>
      <c r="J17" s="8"/>
      <c r="K17" s="6"/>
    </row>
    <row r="18" spans="1:11" x14ac:dyDescent="0.25">
      <c r="A18" s="6"/>
      <c r="B18" s="6"/>
      <c r="C18" s="7"/>
      <c r="D18" s="6"/>
      <c r="E18" s="6"/>
      <c r="F18" s="6"/>
      <c r="G18" s="6"/>
      <c r="H18" s="6"/>
      <c r="I18" s="8"/>
      <c r="J18" s="8"/>
      <c r="K18" s="6"/>
    </row>
    <row r="19" spans="1:11" x14ac:dyDescent="0.25">
      <c r="A19" s="6"/>
      <c r="B19" s="6"/>
      <c r="C19" s="7"/>
      <c r="D19" s="6"/>
      <c r="E19" s="6"/>
      <c r="F19" s="6"/>
      <c r="G19" s="6"/>
      <c r="H19" s="6"/>
      <c r="I19" s="8"/>
      <c r="J19" s="8"/>
      <c r="K19" s="6"/>
    </row>
    <row r="20" spans="1:11" x14ac:dyDescent="0.25">
      <c r="A20" s="6"/>
      <c r="B20" s="6"/>
      <c r="C20" s="7"/>
      <c r="D20" s="6"/>
      <c r="E20" s="6"/>
      <c r="F20" s="6"/>
      <c r="G20" s="6"/>
      <c r="H20" s="6"/>
      <c r="I20" s="8"/>
      <c r="J20" s="8"/>
      <c r="K20" s="6"/>
    </row>
    <row r="21" spans="1:11" x14ac:dyDescent="0.25">
      <c r="A21" s="34"/>
      <c r="B21" s="6"/>
      <c r="C21" s="7"/>
      <c r="D21" s="6"/>
      <c r="E21" s="6"/>
      <c r="F21" s="6"/>
      <c r="G21" s="6"/>
      <c r="H21" s="6"/>
      <c r="I21" s="8"/>
      <c r="J21" s="8"/>
      <c r="K21" s="6"/>
    </row>
    <row r="22" spans="1:11" x14ac:dyDescent="0.25">
      <c r="A22" s="34"/>
      <c r="B22" s="6"/>
      <c r="C22" s="7"/>
      <c r="D22" s="6"/>
      <c r="E22" s="6"/>
      <c r="F22" s="6"/>
      <c r="G22" s="6"/>
      <c r="H22" s="6"/>
      <c r="I22" s="8"/>
      <c r="J22" s="8"/>
      <c r="K22" s="6"/>
    </row>
    <row r="23" spans="1:11" s="2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30" t="s">
        <v>282</v>
      </c>
      <c r="B24" s="30"/>
      <c r="C24" s="30"/>
      <c r="D24" s="35">
        <f>Paginas</f>
        <v>1</v>
      </c>
      <c r="E24" s="30" t="s">
        <v>283</v>
      </c>
      <c r="F24" s="36">
        <f>MAX(A12:A22)</f>
        <v>0</v>
      </c>
      <c r="G24" s="30" t="s">
        <v>284</v>
      </c>
      <c r="H24" s="37"/>
      <c r="I24" s="38"/>
      <c r="J24" s="10"/>
      <c r="K24" s="30" t="s">
        <v>285</v>
      </c>
    </row>
    <row r="25" spans="1:11" s="2" customFormat="1" x14ac:dyDescent="0.25">
      <c r="A25" s="36">
        <f>COUNTA(C12:C22)</f>
        <v>0</v>
      </c>
      <c r="B25" s="42" t="s">
        <v>286</v>
      </c>
      <c r="C25" s="42"/>
      <c r="D25" s="39" t="s">
        <v>332</v>
      </c>
      <c r="E25" s="30" t="s">
        <v>287</v>
      </c>
      <c r="F25" s="1"/>
      <c r="G25" s="1"/>
      <c r="H25" s="25"/>
      <c r="J25" s="4"/>
      <c r="K25" s="1"/>
    </row>
    <row r="26" spans="1:11" s="2" customFormat="1" x14ac:dyDescent="0.25">
      <c r="A26" s="1"/>
      <c r="B26" s="1"/>
      <c r="C26" s="1"/>
      <c r="D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4"/>
      <c r="C28" s="12"/>
      <c r="D28" s="4"/>
      <c r="E28" s="13"/>
      <c r="F28" s="14"/>
      <c r="G28" s="14"/>
      <c r="I28" s="4"/>
      <c r="J28" s="12"/>
      <c r="K28" s="14"/>
    </row>
    <row r="29" spans="1:11" s="2" customFormat="1" x14ac:dyDescent="0.25">
      <c r="A29" s="4"/>
      <c r="B29" s="12"/>
      <c r="C29" s="4"/>
      <c r="D29" s="4"/>
      <c r="E29" s="12"/>
      <c r="F29" s="4"/>
      <c r="G29" s="4"/>
      <c r="I29" s="4"/>
      <c r="J29" s="12"/>
      <c r="K29" s="4"/>
    </row>
    <row r="30" spans="1:11" s="2" customFormat="1" x14ac:dyDescent="0.25">
      <c r="A30" s="3"/>
      <c r="B30" s="15"/>
      <c r="C30" s="16"/>
      <c r="D30" s="4"/>
      <c r="E30" s="16"/>
      <c r="F30" s="18"/>
      <c r="G30" s="18"/>
      <c r="I30" s="3"/>
      <c r="J30" s="17"/>
      <c r="K30" s="18"/>
    </row>
    <row r="31" spans="1:11" s="2" customFormat="1" x14ac:dyDescent="0.25">
      <c r="A31" s="3"/>
      <c r="B31" s="15"/>
      <c r="C31" s="16"/>
      <c r="D31" s="4"/>
      <c r="E31" s="16"/>
      <c r="F31" s="18"/>
      <c r="G31" s="18"/>
      <c r="I31" s="3"/>
      <c r="J31" s="17"/>
      <c r="K31" s="18"/>
    </row>
    <row r="32" spans="1:11" s="2" customFormat="1" ht="43.5" customHeight="1" x14ac:dyDescent="0.25">
      <c r="A32" s="4"/>
      <c r="C32" s="19"/>
      <c r="D32" s="4"/>
      <c r="E32" s="19"/>
      <c r="F32" s="27"/>
      <c r="G32" s="27"/>
      <c r="I32" s="4"/>
      <c r="J32" s="50"/>
      <c r="K32" s="50"/>
    </row>
  </sheetData>
  <sheetProtection algorithmName="SHA-512" hashValue="TB0yEoBldHBR1h/6PEu4VvlCvqEc9XZdGy/UC0sXQ51cvtsUJmtDFZ5UwkDd3leIzU65TzrCmSZGb8Gj7DzV+A==" saltValue="OFK2p3b2Hd/iPozzhkQFFQ==" spinCount="100000" sheet="1" insertRows="0" deleteRows="0" selectLockedCells="1" sort="0" autoFilter="0" pivotTables="0"/>
  <dataConsolidate/>
  <mergeCells count="17">
    <mergeCell ref="A2:K2"/>
    <mergeCell ref="A3:K3"/>
    <mergeCell ref="J32:K32"/>
    <mergeCell ref="K10:K11"/>
    <mergeCell ref="A10:A11"/>
    <mergeCell ref="B10:B11"/>
    <mergeCell ref="C10:C11"/>
    <mergeCell ref="D10:D11"/>
    <mergeCell ref="E10:E11"/>
    <mergeCell ref="I10:J10"/>
    <mergeCell ref="A5:D5"/>
    <mergeCell ref="A8:D8"/>
    <mergeCell ref="B25:C25"/>
    <mergeCell ref="F10:H10"/>
    <mergeCell ref="F5:K5"/>
    <mergeCell ref="F6:J6"/>
    <mergeCell ref="H7:J7"/>
  </mergeCells>
  <conditionalFormatting sqref="J24">
    <cfRule type="containsBlanks" dxfId="4" priority="6" stopIfTrue="1">
      <formula>LEN(TRIM(J24))=0</formula>
    </cfRule>
  </conditionalFormatting>
  <conditionalFormatting sqref="F5">
    <cfRule type="containsBlanks" dxfId="3" priority="2" stopIfTrue="1">
      <formula>LEN(TRIM(F5))=0</formula>
    </cfRule>
  </conditionalFormatting>
  <conditionalFormatting sqref="D6">
    <cfRule type="containsErrors" dxfId="2" priority="7" stopIfTrue="1">
      <formula>ISERROR(D6)</formula>
    </cfRule>
  </conditionalFormatting>
  <conditionalFormatting sqref="K6">
    <cfRule type="containsBlanks" dxfId="1" priority="4" stopIfTrue="1">
      <formula>LEN(TRIM(K6))=0</formula>
    </cfRule>
  </conditionalFormatting>
  <conditionalFormatting sqref="K7">
    <cfRule type="containsBlanks" dxfId="0" priority="3" stopIfTrue="1">
      <formula>LEN(TRIM(K7))=0</formula>
    </cfRule>
  </conditionalFormatting>
  <dataValidations count="7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J24" xr:uid="{00000000-0002-0000-0200-000002000000}"/>
    <dataValidation type="custom" allowBlank="1" showInputMessage="1" showErrorMessage="1" errorTitle="Número" error="Solo permite ingresar números" promptTitle="Número" prompt="Solo se permiten números" sqref="K6" xr:uid="{00000000-0002-0000-0200-000004000000}">
      <formula1>ISNUMBER(K6)</formula1>
    </dataValidation>
    <dataValidation type="custom" allowBlank="1" showInputMessage="1" showErrorMessage="1" errorTitle="Este es un campo numérico" error="Si tienes dudas por favor consulta los INSTRUMENTOS DE CONTROL Y CONSULTA ARCHIVÍSTICA" promptTitle="Expedientes" prompt="Digita el número de expedientes que contiene la caja" sqref="B12:B22" xr:uid="{00000000-0002-0000-0200-000005000000}">
      <formula1>AND(LEN(B12)&lt;=2,ISNUMBER(B12))</formula1>
    </dataValidation>
    <dataValidation type="custom" allowBlank="1" showInputMessage="1" showErrorMessage="1" sqref="A12:A20" xr:uid="{00000000-0002-0000-0200-000008000000}">
      <formula1>ROW(A12)-11</formula1>
    </dataValidation>
    <dataValidation type="list" allowBlank="1" sqref="F5" xr:uid="{56B1A3A0-56D6-46FF-947B-42FF560AACAB}">
      <formula1>CODIGO</formula1>
    </dataValidation>
    <dataValidation type="date" operator="greaterThanOrEqual" allowBlank="1" showInputMessage="1" showErrorMessage="1" errorTitle="Fecha" error="Ingresa la fecha a partir del 2015" promptTitle="Fecha" prompt="Solo permite formato de fecha dd/mm/aaaa" sqref="K7" xr:uid="{00000000-0002-0000-0200-000003000000}">
      <formula1>42005</formula1>
    </dataValidation>
    <dataValidation type="date" operator="greaterThanOrEqual" allowBlank="1" showInputMessage="1" showErrorMessage="1" errorTitle="Fecha" error="Ingresa la fecha a partir del 2015" promptTitle="Fecha" prompt="Solo permite formato de fecha dd/mm/aaaa" sqref="I12:J22" xr:uid="{1725246B-E655-4298-9481-934B902B6C78}">
      <formula1>1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scale="74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2019-268</vt:lpstr>
      <vt:lpstr>Hoja1</vt:lpstr>
      <vt:lpstr>AREA_UNIVERSITARIA</vt:lpstr>
      <vt:lpstr>CODIGO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Hernández Guzmán</cp:lastModifiedBy>
  <cp:lastPrinted>2019-03-04T17:33:07Z</cp:lastPrinted>
  <dcterms:created xsi:type="dcterms:W3CDTF">2018-04-21T01:24:11Z</dcterms:created>
  <dcterms:modified xsi:type="dcterms:W3CDTF">2021-10-06T18:45:53Z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f65183c1-3a16-4d62-a72e-21ab12bf1a3d</vt:lpwstr>
  </property>
</Properties>
</file>